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922" activeTab="8"/>
  </bookViews>
  <sheets>
    <sheet name="封面" sheetId="1" r:id="rId1"/>
    <sheet name="目录" sheetId="13" r:id="rId2"/>
    <sheet name="收支总表" sheetId="2" r:id="rId3"/>
    <sheet name="收入总表" sheetId="12" r:id="rId4"/>
    <sheet name="支出总表" sheetId="3" r:id="rId5"/>
    <sheet name="财政拨款收支总表" sheetId="4" r:id="rId6"/>
    <sheet name="一般公共预算支出表" sheetId="5" r:id="rId7"/>
    <sheet name="政府性基金预算支出表" sheetId="6" r:id="rId8"/>
    <sheet name="基本支出预算明细表" sheetId="7" r:id="rId9"/>
    <sheet name="项目支出预算明细表" sheetId="8" r:id="rId10"/>
    <sheet name="政府采购预算表" sheetId="9" r:id="rId11"/>
    <sheet name="“三公”经费预算财政拨款情况表" sheetId="10" r:id="rId12"/>
    <sheet name="预算经费支出明细总表" sheetId="11" r:id="rId13"/>
    <sheet name="项目支出绩效目标申报表" sheetId="14" r:id="rId14"/>
  </sheets>
  <definedNames>
    <definedName name="_xlnm.Print_Titles" localSheetId="8">基本支出预算明细表!$1:$5</definedName>
    <definedName name="_xlnm.Print_Titles" localSheetId="9">项目支出预算明细表!$1:$5</definedName>
  </definedNames>
  <calcPr calcId="144525"/>
</workbook>
</file>

<file path=xl/sharedStrings.xml><?xml version="1.0" encoding="utf-8"?>
<sst xmlns="http://schemas.openxmlformats.org/spreadsheetml/2006/main" count="629" uniqueCount="337">
  <si>
    <t xml:space="preserve">     2023年广河县阿力麻土乡卫生院部门预算（草案）</t>
  </si>
  <si>
    <t xml:space="preserve">         编制单位：（签章）</t>
  </si>
  <si>
    <t xml:space="preserve">   单位负责人：</t>
  </si>
  <si>
    <t xml:space="preserve">   财务负责人：</t>
  </si>
  <si>
    <t xml:space="preserve">   经  办  人：</t>
  </si>
  <si>
    <r>
      <rPr>
        <sz val="20"/>
        <color theme="1"/>
        <rFont val="黑体"/>
        <charset val="134"/>
      </rPr>
      <t>目</t>
    </r>
    <r>
      <rPr>
        <sz val="20"/>
        <color theme="1"/>
        <rFont val="宋体"/>
        <charset val="134"/>
      </rPr>
      <t xml:space="preserve">  </t>
    </r>
    <r>
      <rPr>
        <sz val="20"/>
        <color theme="1"/>
        <rFont val="黑体"/>
        <charset val="134"/>
      </rPr>
      <t>录</t>
    </r>
  </si>
  <si>
    <t xml:space="preserve">              附表1： 2023年部门收支总表</t>
  </si>
  <si>
    <t xml:space="preserve">              附表2： 2023年部门收入总表</t>
  </si>
  <si>
    <t xml:space="preserve">              附表3： 2023年部门支出总表</t>
  </si>
  <si>
    <t xml:space="preserve">              附表4： 2023年部门财政拨款收支总表</t>
  </si>
  <si>
    <t xml:space="preserve">              附表5： 2023年部门一般公共预算支出表</t>
  </si>
  <si>
    <t xml:space="preserve">              附表6： 2023年部门政府性基金预算支出表</t>
  </si>
  <si>
    <t xml:space="preserve">              附表7： 2023年部门预算经济分类和对应的政府预算经济分类基本支出预算明细表</t>
  </si>
  <si>
    <t xml:space="preserve">              附表8： 2023年部门预算经济分类和对应的政府预算经济分类项目支出预算明细表</t>
  </si>
  <si>
    <t xml:space="preserve">              附表9： 2023年部门政府采购预算表</t>
  </si>
  <si>
    <t xml:space="preserve">              附表10：2023年部门“三公”经费预算财政拨款情况表</t>
  </si>
  <si>
    <t xml:space="preserve">              附表11：2023年部门预算经费支出明细总表</t>
  </si>
  <si>
    <t xml:space="preserve">              附表12：2023年项目资金绩效目标申报表</t>
  </si>
  <si>
    <t>附表1</t>
  </si>
  <si>
    <t>2023年部门收支总表</t>
  </si>
  <si>
    <t>部门名称：</t>
  </si>
  <si>
    <t>单位：元</t>
  </si>
  <si>
    <t>收入</t>
  </si>
  <si>
    <t>支出</t>
  </si>
  <si>
    <t>项目</t>
  </si>
  <si>
    <t>预算数</t>
  </si>
  <si>
    <t>合计</t>
  </si>
  <si>
    <t>一般公共预算</t>
  </si>
  <si>
    <t>政府性基金预算</t>
  </si>
  <si>
    <t>一、一般公共预算财政拨款</t>
  </si>
  <si>
    <t>一、一般公共服务支出</t>
  </si>
  <si>
    <t>二、政府性基金预算财政拨款</t>
  </si>
  <si>
    <t>二、国防支出</t>
  </si>
  <si>
    <t>三、事业收入</t>
  </si>
  <si>
    <t>三、公共安全支出</t>
  </si>
  <si>
    <t>四、事业单位经营收入</t>
  </si>
  <si>
    <t>四、教育支出</t>
  </si>
  <si>
    <t>五、其他收入</t>
  </si>
  <si>
    <t>五、科学技术支出</t>
  </si>
  <si>
    <t>六、文化体育与传媒支出</t>
  </si>
  <si>
    <t>七、社会保障和就业支出</t>
  </si>
  <si>
    <t>八、医疗卫生与计划生育支出</t>
  </si>
  <si>
    <t>九、节能环保支出</t>
  </si>
  <si>
    <t>十、城乡社区支出</t>
  </si>
  <si>
    <t>十一、农林水支出</t>
  </si>
  <si>
    <t>十二、交通运输支出</t>
  </si>
  <si>
    <t>十三、资源勘探信息等支出</t>
  </si>
  <si>
    <t>十四、商业服务业等支出</t>
  </si>
  <si>
    <t>十五、国土海洋气象等支出</t>
  </si>
  <si>
    <t>十六、住房保障支出</t>
  </si>
  <si>
    <t>本年收入合计</t>
  </si>
  <si>
    <t>十七、粮油物资储备支出</t>
  </si>
  <si>
    <t>用事业基金弥补收支差额</t>
  </si>
  <si>
    <t>十八、其他支出</t>
  </si>
  <si>
    <t>上年结转</t>
  </si>
  <si>
    <t>收入总计</t>
  </si>
  <si>
    <t>支出总计</t>
  </si>
  <si>
    <t>附表2</t>
  </si>
  <si>
    <t>2023年部门收入总表</t>
  </si>
  <si>
    <t>科目</t>
  </si>
  <si>
    <t>一般公共预算财政拨款</t>
  </si>
  <si>
    <t>政府性基金预算财政拨款</t>
  </si>
  <si>
    <t>事业收入</t>
  </si>
  <si>
    <t>事业单位经营收入</t>
  </si>
  <si>
    <t>其他收入</t>
  </si>
  <si>
    <t>科目编码</t>
  </si>
  <si>
    <t>单位和科目名称</t>
  </si>
  <si>
    <t>类</t>
  </si>
  <si>
    <t>款</t>
  </si>
  <si>
    <t>项</t>
  </si>
  <si>
    <t>广河县阿力麻土乡卫生院</t>
  </si>
  <si>
    <t>210</t>
  </si>
  <si>
    <t>社会保障和就业支出</t>
  </si>
  <si>
    <t>03</t>
  </si>
  <si>
    <t>02</t>
  </si>
  <si>
    <t>事业运行</t>
  </si>
  <si>
    <t>208</t>
  </si>
  <si>
    <t>05</t>
  </si>
  <si>
    <t>机关事业单位基本养老保险支出</t>
  </si>
  <si>
    <t>27</t>
  </si>
  <si>
    <t>工伤保险缴费（事业）</t>
  </si>
  <si>
    <r>
      <rPr>
        <sz val="12"/>
        <rFont val="宋体"/>
        <charset val="134"/>
      </rPr>
      <t>2</t>
    </r>
    <r>
      <rPr>
        <sz val="12"/>
        <rFont val="宋体"/>
        <charset val="134"/>
      </rPr>
      <t>10</t>
    </r>
  </si>
  <si>
    <t>11</t>
  </si>
  <si>
    <t>基本医疗保险缴费（事业）</t>
  </si>
  <si>
    <t>99</t>
  </si>
  <si>
    <t>大额医疗保险缴费（事业）</t>
  </si>
  <si>
    <t>附表3</t>
  </si>
  <si>
    <t>2023年部门支出总表</t>
  </si>
  <si>
    <t>基本支出</t>
  </si>
  <si>
    <t>项目支出</t>
  </si>
  <si>
    <t>上缴上级支出</t>
  </si>
  <si>
    <t>事业单位
经营支出</t>
  </si>
  <si>
    <t>对附属单位
补助支出</t>
  </si>
  <si>
    <t>附表4</t>
  </si>
  <si>
    <t>2023年部门财政拨款收支总表</t>
  </si>
  <si>
    <t>一、本年预算收入</t>
  </si>
  <si>
    <t>（一）一般公共预算财政拨款</t>
  </si>
  <si>
    <t>1.人员经费</t>
  </si>
  <si>
    <t>2.单位运转经费</t>
  </si>
  <si>
    <t>3.专项资金</t>
  </si>
  <si>
    <t>4.纳入预算的非税收入安排的拨款</t>
  </si>
  <si>
    <t>5.省提前下达专项经费</t>
  </si>
  <si>
    <t>（二）政府性基金预算财政拨款</t>
  </si>
  <si>
    <t>二、财政拨款上年结转</t>
  </si>
  <si>
    <t>附表5</t>
  </si>
  <si>
    <t>2023年部门一般公共预算支出表</t>
  </si>
  <si>
    <t>总计</t>
  </si>
  <si>
    <t>附表6</t>
  </si>
  <si>
    <t>2023年部门政府性基金预算支出表</t>
  </si>
  <si>
    <t>附表7</t>
  </si>
  <si>
    <t>2023年部门预算经济分类和对应的政府预算经济分类基本支出预算明细表</t>
  </si>
  <si>
    <t>政府预算支出经济
分类科目</t>
  </si>
  <si>
    <t>部门预算支出经济
分类科目</t>
  </si>
  <si>
    <t>财政拨款
上年结转</t>
  </si>
  <si>
    <t xml:space="preserve"> 人员经费</t>
  </si>
  <si>
    <t>单位运转经费</t>
  </si>
  <si>
    <t>专项资金</t>
  </si>
  <si>
    <t>纳入预算
的非税收入安排的拨款</t>
  </si>
  <si>
    <t>机关工资福利支出</t>
  </si>
  <si>
    <t>工资福利支出</t>
  </si>
  <si>
    <t xml:space="preserve"> 工资奖金津补贴</t>
  </si>
  <si>
    <t xml:space="preserve"> 基本工资</t>
  </si>
  <si>
    <t xml:space="preserve"> 津贴补贴</t>
  </si>
  <si>
    <t xml:space="preserve"> 奖金</t>
  </si>
  <si>
    <t xml:space="preserve"> 社会保障缴费</t>
  </si>
  <si>
    <t xml:space="preserve"> 机关事业单位基本养老保险缴费</t>
  </si>
  <si>
    <t xml:space="preserve"> 职业年金缴费</t>
  </si>
  <si>
    <t xml:space="preserve"> 城镇职工基本医疗保险缴费</t>
  </si>
  <si>
    <t xml:space="preserve"> 公务员医疗补助缴费</t>
  </si>
  <si>
    <t xml:space="preserve"> 其他社会保障缴费</t>
  </si>
  <si>
    <t xml:space="preserve"> 其他工资福利支出</t>
  </si>
  <si>
    <t xml:space="preserve"> 伙食补助费</t>
  </si>
  <si>
    <t xml:space="preserve"> 医疗费</t>
  </si>
  <si>
    <t>机关商品和服务支出</t>
  </si>
  <si>
    <t>商品和服务支出</t>
  </si>
  <si>
    <t xml:space="preserve"> 办公经费</t>
  </si>
  <si>
    <t xml:space="preserve"> 办公费</t>
  </si>
  <si>
    <t xml:space="preserve"> 印刷费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</si>
  <si>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</si>
  <si>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</si>
  <si>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</si>
  <si>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</si>
  <si>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</si>
  <si>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</si>
  <si>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</si>
  <si>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租赁费</t>
  </si>
  <si>
    <t xml:space="preserve"> 工会经费</t>
  </si>
  <si>
    <t xml:space="preserve"> 福利费</t>
  </si>
  <si>
    <t xml:space="preserve"> 其他交通费用</t>
  </si>
  <si>
    <t xml:space="preserve"> 税金及附加费用</t>
  </si>
  <si>
    <t xml:space="preserve"> 会议费</t>
  </si>
  <si>
    <t xml:space="preserve"> 培训费</t>
  </si>
  <si>
    <t xml:space="preserve"> 专用材料购置费</t>
  </si>
  <si>
    <t xml:space="preserve"> 专用材料费</t>
  </si>
  <si>
    <t xml:space="preserve"> 被装购置费</t>
  </si>
  <si>
    <t xml:space="preserve"> 专用燃料费</t>
  </si>
  <si>
    <t xml:space="preserve"> 委托业务费</t>
  </si>
  <si>
    <t xml:space="preserve"> 咨询费</t>
  </si>
  <si>
    <t xml:space="preserve"> 劳务费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</si>
  <si>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</si>
  <si>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</si>
  <si>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</si>
  <si>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</si>
  <si>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</si>
  <si>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</si>
  <si>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资本性支出  </t>
  </si>
  <si>
    <t xml:space="preserve"> 房屋建筑物购建</t>
  </si>
  <si>
    <t xml:space="preserve"> 基础设施建设</t>
  </si>
  <si>
    <t xml:space="preserve"> 公务用车购置</t>
  </si>
  <si>
    <t xml:space="preserve"> 土地征迁补偿和安置支出</t>
  </si>
  <si>
    <t xml:space="preserve"> 土地补偿</t>
  </si>
  <si>
    <t xml:space="preserve"> 安置补助</t>
  </si>
  <si>
    <t xml:space="preserve"> 地上附着物和青苗补偿</t>
  </si>
  <si>
    <t xml:space="preserve"> 拆迁补偿</t>
  </si>
  <si>
    <t xml:space="preserve"> 设备购置</t>
  </si>
  <si>
    <t xml:space="preserve"> 办公设备购置</t>
  </si>
  <si>
    <t xml:space="preserve"> 专用设备购置</t>
  </si>
  <si>
    <t xml:space="preserve"> 信息网络及软件购置更新</t>
  </si>
  <si>
    <t xml:space="preserve"> 大型修缮</t>
  </si>
  <si>
    <t xml:space="preserve"> 其他资本性支出</t>
  </si>
  <si>
    <t xml:space="preserve"> 物资储备</t>
  </si>
  <si>
    <t xml:space="preserve"> 其他交通工具购置</t>
  </si>
  <si>
    <t xml:space="preserve"> 文物和陈列品购置</t>
  </si>
  <si>
    <t xml:space="preserve"> 无形资产购置</t>
  </si>
  <si>
    <t>机关资本性支出（二）</t>
  </si>
  <si>
    <t>资本性支出（基本建设）</t>
  </si>
  <si>
    <t xml:space="preserve"> 其他基本建设支出</t>
  </si>
  <si>
    <t>对事业单位经常性补助</t>
  </si>
  <si>
    <t xml:space="preserve"> 工资福利支出</t>
  </si>
  <si>
    <t xml:space="preserve"> 商品和服务支出</t>
  </si>
  <si>
    <t xml:space="preserve"> 其他对事业单位补助</t>
  </si>
  <si>
    <t>对事业单位资本性补助</t>
  </si>
  <si>
    <t xml:space="preserve"> 资本性支出（一）</t>
  </si>
  <si>
    <t>资本性支出</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</si>
  <si>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</si>
  <si>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</si>
  <si>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</si>
  <si>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</si>
  <si>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</si>
  <si>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</si>
  <si>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</si>
  <si>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资本金注入</t>
  </si>
  <si>
    <t xml:space="preserve"> 政府投资基金股权投资</t>
  </si>
  <si>
    <t xml:space="preserve"> 对企业资本性支出（二）</t>
  </si>
  <si>
    <t>对企业补助（基本建设）</t>
  </si>
  <si>
    <t>对个人和家庭的补助</t>
  </si>
  <si>
    <t xml:space="preserve"> 社会福利和救助</t>
  </si>
  <si>
    <t xml:space="preserve"> 抚恤金</t>
  </si>
  <si>
    <t xml:space="preserve"> 生活补助</t>
  </si>
  <si>
    <t xml:space="preserve"> 救济金</t>
  </si>
  <si>
    <t xml:space="preserve"> 医疗费补助</t>
  </si>
  <si>
    <t xml:space="preserve"> 奖励金</t>
  </si>
  <si>
    <t xml:space="preserve"> 助学金</t>
  </si>
  <si>
    <t xml:space="preserve"> 个人农业生产补贴</t>
  </si>
  <si>
    <t xml:space="preserve"> 离退休费</t>
  </si>
  <si>
    <t xml:space="preserve"> 离休费</t>
  </si>
  <si>
    <t xml:space="preserve"> 退休费</t>
  </si>
  <si>
    <t xml:space="preserve"> 退职（役）费</t>
  </si>
  <si>
    <t>其他对个人和家庭的补助</t>
  </si>
  <si>
    <t xml:space="preserve"> 其他对个人和家庭的补助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</si>
  <si>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</si>
  <si>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</si>
  <si>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</si>
  <si>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</si>
  <si>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</si>
  <si>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</si>
  <si>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</si>
  <si>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</si>
  <si>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债务还本支出</t>
  </si>
  <si>
    <t xml:space="preserve"> 国内债务还本</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</si>
  <si>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</si>
  <si>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</si>
  <si>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</si>
  <si>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</si>
  <si>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</si>
  <si>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</si>
  <si>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</si>
  <si>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</si>
  <si>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</si>
  <si>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</si>
  <si>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</si>
  <si>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</si>
  <si>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</si>
  <si>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 xml:space="preserve"> 其他支出</t>
  </si>
  <si>
    <t>附表8</t>
  </si>
  <si>
    <t>2023年部门预算经济分类和对应的政府预算经济分类项目支出预算明细表</t>
  </si>
  <si>
    <t xml:space="preserve">    单位：元</t>
  </si>
  <si>
    <t>小计</t>
  </si>
  <si>
    <t>省提前下达
专项经费</t>
  </si>
  <si>
    <t>信息网络及软件购置更新</t>
  </si>
  <si>
    <t>附表9</t>
  </si>
  <si>
    <t>2023年部门政府采购预算表</t>
  </si>
  <si>
    <t xml:space="preserve"> 单位：元</t>
  </si>
  <si>
    <t>资金来源</t>
  </si>
  <si>
    <t>其他运转类经费</t>
  </si>
  <si>
    <t>纳入预算的非税收入安排的拨款</t>
  </si>
  <si>
    <t>合          计</t>
  </si>
  <si>
    <r>
      <rPr>
        <sz val="12"/>
        <rFont val="宋体"/>
        <charset val="134"/>
      </rPr>
      <t xml:space="preserve">货 </t>
    </r>
    <r>
      <rPr>
        <sz val="12"/>
        <rFont val="宋体"/>
        <charset val="134"/>
      </rPr>
      <t xml:space="preserve"> </t>
    </r>
    <r>
      <rPr>
        <sz val="12"/>
        <rFont val="宋体"/>
        <charset val="134"/>
      </rPr>
      <t>物</t>
    </r>
  </si>
  <si>
    <t>工  程</t>
  </si>
  <si>
    <t>服  务</t>
  </si>
  <si>
    <t xml:space="preserve">            其中：政府购买服务</t>
  </si>
  <si>
    <t>附表10</t>
  </si>
  <si>
    <t>2023年“三公”经费预算财政拨款情况表</t>
  </si>
  <si>
    <t>部  门</t>
  </si>
  <si>
    <t>“三公经费”财政  拨款预算总额</t>
  </si>
  <si>
    <t>因公出国（境）费用</t>
  </si>
  <si>
    <t>公务接待费用</t>
  </si>
  <si>
    <t>公务用车购置和运行费</t>
  </si>
  <si>
    <t>公务用车购置费</t>
  </si>
  <si>
    <t>公务用车运行费</t>
  </si>
  <si>
    <r>
      <rPr>
        <sz val="12"/>
        <rFont val="宋体"/>
        <charset val="134"/>
      </rPr>
      <t xml:space="preserve">  </t>
    </r>
    <r>
      <rPr>
        <sz val="12"/>
        <rFont val="宋体"/>
        <charset val="134"/>
      </rPr>
      <t>**</t>
    </r>
    <r>
      <rPr>
        <sz val="12"/>
        <rFont val="宋体"/>
        <charset val="134"/>
      </rPr>
      <t>机关</t>
    </r>
  </si>
  <si>
    <t xml:space="preserve">  **单位</t>
  </si>
  <si>
    <t xml:space="preserve">  ……</t>
  </si>
  <si>
    <t>附表11</t>
  </si>
  <si>
    <t>2023年部门预算经费支出明细总表</t>
  </si>
  <si>
    <t>单位名称（盖章）：</t>
  </si>
  <si>
    <t>合  计：</t>
  </si>
  <si>
    <t>（一）人员经费</t>
  </si>
  <si>
    <t>1.基本工资</t>
  </si>
  <si>
    <t>1.遗属补助</t>
  </si>
  <si>
    <t>2.津贴补贴</t>
  </si>
  <si>
    <t>2.离休干部生活补助</t>
  </si>
  <si>
    <t>3.年终奖金</t>
  </si>
  <si>
    <t>3.个人取暖费（在职）</t>
  </si>
  <si>
    <r>
      <rPr>
        <sz val="12"/>
        <rFont val="宋体"/>
        <charset val="134"/>
      </rPr>
      <t>4.临时工工资</t>
    </r>
    <r>
      <rPr>
        <sz val="10"/>
        <rFont val="宋体"/>
        <charset val="134"/>
      </rPr>
      <t>（财政临时工）</t>
    </r>
  </si>
  <si>
    <t>4.个人取暖费（退休）</t>
  </si>
  <si>
    <t>5.其他工资福利支出（社会保险补助）</t>
  </si>
  <si>
    <t>5.其他对个人和家庭的补助</t>
  </si>
  <si>
    <t>6.其他工资福利支出（过渡期奖励性补贴）</t>
  </si>
  <si>
    <t>6.工会经费</t>
  </si>
  <si>
    <t>（二）公用经费</t>
  </si>
  <si>
    <t>1.单位运转经费</t>
  </si>
  <si>
    <t>2.专项经费</t>
  </si>
  <si>
    <t>3.纳入预算的非税收入安排的拨款</t>
  </si>
  <si>
    <r>
      <rPr>
        <sz val="12"/>
        <rFont val="宋体"/>
        <charset val="134"/>
      </rPr>
      <t>4</t>
    </r>
    <r>
      <rPr>
        <sz val="12"/>
        <rFont val="宋体"/>
        <charset val="134"/>
      </rPr>
      <t>.财政拨款上年结转</t>
    </r>
  </si>
  <si>
    <t>（三）项目支出</t>
  </si>
  <si>
    <t>1.专项资金</t>
  </si>
  <si>
    <t>2.省提前下达专项经费</t>
  </si>
  <si>
    <r>
      <rPr>
        <sz val="12"/>
        <rFont val="宋体"/>
        <charset val="134"/>
      </rPr>
      <t>3.</t>
    </r>
    <r>
      <rPr>
        <sz val="12"/>
        <rFont val="宋体"/>
        <charset val="134"/>
      </rPr>
      <t>财政拨款上年结转</t>
    </r>
  </si>
  <si>
    <t>附表12</t>
  </si>
  <si>
    <t>2023年项目支出绩效目标申报表</t>
  </si>
  <si>
    <t>项目申报单位</t>
  </si>
  <si>
    <t>专项名称</t>
  </si>
  <si>
    <t>项目分类</t>
  </si>
  <si>
    <t>经济社会发展项目、保障运转经费、其他项目</t>
  </si>
  <si>
    <t>项目类型</t>
  </si>
  <si>
    <t>新增项目、延续性项目</t>
  </si>
  <si>
    <t>资金用途</t>
  </si>
  <si>
    <t>业务类、政策类（转移性支出）、基本建设、信息化工程、设备购置及维护</t>
  </si>
  <si>
    <t>项目联系人</t>
  </si>
  <si>
    <t>联系电话</t>
  </si>
  <si>
    <t>上级主管单位</t>
  </si>
  <si>
    <t>财政主管股室</t>
  </si>
  <si>
    <t>项目开始时间</t>
  </si>
  <si>
    <t>项目结束时间</t>
  </si>
  <si>
    <t>项目资金
（万元）   县级安排（不含中央、省、州级补助）</t>
  </si>
  <si>
    <t>上年度县级安排（万元）（不含中央、省、州级补助）</t>
  </si>
  <si>
    <t>项目概况</t>
  </si>
  <si>
    <t>立项依据</t>
  </si>
  <si>
    <t>项目设立的必要性</t>
  </si>
  <si>
    <t>保证项目实施的制度、措施</t>
  </si>
  <si>
    <t>项目实施计划</t>
  </si>
  <si>
    <t>项目绩效目标</t>
  </si>
  <si>
    <t>项目总目标</t>
  </si>
  <si>
    <t>年度绩效目标</t>
  </si>
  <si>
    <t>年度绩效指标</t>
  </si>
  <si>
    <t>一级指标</t>
  </si>
  <si>
    <t>二级指标</t>
  </si>
  <si>
    <t>三级指标</t>
  </si>
  <si>
    <t>目标值</t>
  </si>
  <si>
    <t>目标值说明</t>
  </si>
  <si>
    <t>投入和管理目标</t>
  </si>
  <si>
    <t>产出目标</t>
  </si>
  <si>
    <t/>
  </si>
  <si>
    <t>效果目标</t>
  </si>
  <si>
    <t>影响力目标</t>
  </si>
  <si>
    <t>备注</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</si>
</sst>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Red]\-#,##0.00\ "/>
  </numFmts>
  <fonts count="44">
    <font>
      <sz val="11"/>
      <color theme="1"/>
      <name val="宋体"/>
      <charset val="134"/>
      <scheme val="minor"/>
    </font>
    <font>
      <sz val="10"/>
      <name val="Arial"/>
      <charset val="134"/>
    </font>
    <font>
      <sz val="11"/>
      <color indexed="8"/>
      <name val="宋体"/>
      <charset val="134"/>
    </font>
    <font>
      <sz val="11"/>
      <name val="宋体"/>
      <charset val="134"/>
    </font>
    <font>
      <b/>
      <sz val="18"/>
      <color indexed="8"/>
      <name val="宋体"/>
      <charset val="134"/>
    </font>
    <font>
      <sz val="10"/>
      <color rgb="FF000000"/>
      <name val="宋体"/>
      <charset val="134"/>
    </font>
    <font>
      <sz val="10"/>
      <color indexed="8"/>
      <name val="宋体"/>
      <charset val="134"/>
    </font>
    <font>
      <sz val="10"/>
      <name val="宋体"/>
      <charset val="134"/>
    </font>
    <font>
      <sz val="10"/>
      <color rgb="FFFF0000"/>
      <name val="宋体"/>
      <charset val="134"/>
    </font>
    <font>
      <sz val="10"/>
      <color indexed="10"/>
      <name val="宋体"/>
      <charset val="134"/>
    </font>
    <font>
      <sz val="12"/>
      <name val="宋体"/>
      <charset val="134"/>
    </font>
    <font>
      <sz val="20"/>
      <name val="方正小标宋简体"/>
      <charset val="134"/>
    </font>
    <font>
      <b/>
      <sz val="12"/>
      <name val="宋体"/>
      <charset val="134"/>
    </font>
    <font>
      <sz val="9"/>
      <name val="宋体"/>
      <charset val="134"/>
    </font>
    <font>
      <sz val="12"/>
      <name val="宋体"/>
      <charset val="134"/>
      <scheme val="minor"/>
    </font>
    <font>
      <sz val="12"/>
      <color indexed="8"/>
      <name val="宋体"/>
      <charset val="134"/>
    </font>
    <font>
      <b/>
      <sz val="12"/>
      <color indexed="8"/>
      <name val="宋体"/>
      <charset val="134"/>
    </font>
    <font>
      <sz val="12"/>
      <color theme="1"/>
      <name val="宋体"/>
      <charset val="134"/>
    </font>
    <font>
      <sz val="12"/>
      <color theme="1"/>
      <name val="宋体"/>
      <charset val="134"/>
      <scheme val="minor"/>
    </font>
    <font>
      <sz val="18"/>
      <name val="方正小标宋简体"/>
      <charset val="134"/>
    </font>
    <font>
      <sz val="20"/>
      <color theme="1"/>
      <name val="黑体"/>
      <charset val="134"/>
    </font>
    <font>
      <sz val="14"/>
      <color theme="1"/>
      <name val="宋体"/>
      <charset val="134"/>
      <scheme val="minor"/>
    </font>
    <font>
      <sz val="36"/>
      <name val="方正小标宋简体"/>
      <charset val="134"/>
    </font>
    <font>
      <sz val="16"/>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0"/>
      <color theme="1"/>
      <name val="宋体"/>
      <charset val="134"/>
    </font>
  </fonts>
  <fills count="34">
    <fill>
      <patternFill patternType="none"/>
    </fill>
    <fill>
      <patternFill patternType="gray125"/>
    </fill>
    <fill>
      <patternFill patternType="solid">
        <fgColor indexed="4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24" fillId="3" borderId="0" applyNumberFormat="0" applyBorder="0" applyAlignment="0" applyProtection="0">
      <alignment vertical="center"/>
    </xf>
    <xf numFmtId="0" fontId="25"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5" borderId="0" applyNumberFormat="0" applyBorder="0" applyAlignment="0" applyProtection="0">
      <alignment vertical="center"/>
    </xf>
    <xf numFmtId="0" fontId="26" fillId="6" borderId="0" applyNumberFormat="0" applyBorder="0" applyAlignment="0" applyProtection="0">
      <alignment vertical="center"/>
    </xf>
    <xf numFmtId="43" fontId="0" fillId="0" borderId="0" applyFont="0" applyFill="0" applyBorder="0" applyAlignment="0" applyProtection="0">
      <alignment vertical="center"/>
    </xf>
    <xf numFmtId="0" fontId="27" fillId="7"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8" borderId="10" applyNumberFormat="0" applyFont="0" applyAlignment="0" applyProtection="0">
      <alignment vertical="center"/>
    </xf>
    <xf numFmtId="0" fontId="27" fillId="9"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0" fillId="0" borderId="0"/>
    <xf numFmtId="0" fontId="33" fillId="0" borderId="0" applyNumberFormat="0" applyFill="0" applyBorder="0" applyAlignment="0" applyProtection="0">
      <alignment vertical="center"/>
    </xf>
    <xf numFmtId="0" fontId="34" fillId="0" borderId="11" applyNumberFormat="0" applyFill="0" applyAlignment="0" applyProtection="0">
      <alignment vertical="center"/>
    </xf>
    <xf numFmtId="0" fontId="35" fillId="0" borderId="11" applyNumberFormat="0" applyFill="0" applyAlignment="0" applyProtection="0">
      <alignment vertical="center"/>
    </xf>
    <xf numFmtId="0" fontId="27" fillId="10" borderId="0" applyNumberFormat="0" applyBorder="0" applyAlignment="0" applyProtection="0">
      <alignment vertical="center"/>
    </xf>
    <xf numFmtId="0" fontId="30" fillId="0" borderId="12" applyNumberFormat="0" applyFill="0" applyAlignment="0" applyProtection="0">
      <alignment vertical="center"/>
    </xf>
    <xf numFmtId="0" fontId="27" fillId="11" borderId="0" applyNumberFormat="0" applyBorder="0" applyAlignment="0" applyProtection="0">
      <alignment vertical="center"/>
    </xf>
    <xf numFmtId="0" fontId="36" fillId="12" borderId="13" applyNumberFormat="0" applyAlignment="0" applyProtection="0">
      <alignment vertical="center"/>
    </xf>
    <xf numFmtId="0" fontId="37" fillId="12" borderId="9" applyNumberFormat="0" applyAlignment="0" applyProtection="0">
      <alignment vertical="center"/>
    </xf>
    <xf numFmtId="0" fontId="38" fillId="13" borderId="14" applyNumberFormat="0" applyAlignment="0" applyProtection="0">
      <alignment vertical="center"/>
    </xf>
    <xf numFmtId="0" fontId="24" fillId="14" borderId="0" applyNumberFormat="0" applyBorder="0" applyAlignment="0" applyProtection="0">
      <alignment vertical="center"/>
    </xf>
    <xf numFmtId="0" fontId="27" fillId="15" borderId="0" applyNumberFormat="0" applyBorder="0" applyAlignment="0" applyProtection="0">
      <alignment vertical="center"/>
    </xf>
    <xf numFmtId="0" fontId="39" fillId="0" borderId="15" applyNumberFormat="0" applyFill="0" applyAlignment="0" applyProtection="0">
      <alignment vertical="center"/>
    </xf>
    <xf numFmtId="0" fontId="40" fillId="0" borderId="16" applyNumberFormat="0" applyFill="0" applyAlignment="0" applyProtection="0">
      <alignment vertical="center"/>
    </xf>
    <xf numFmtId="0" fontId="41" fillId="16" borderId="0" applyNumberFormat="0" applyBorder="0" applyAlignment="0" applyProtection="0">
      <alignment vertical="center"/>
    </xf>
    <xf numFmtId="0" fontId="42" fillId="17" borderId="0" applyNumberFormat="0" applyBorder="0" applyAlignment="0" applyProtection="0">
      <alignment vertical="center"/>
    </xf>
    <xf numFmtId="0" fontId="24" fillId="18" borderId="0" applyNumberFormat="0" applyBorder="0" applyAlignment="0" applyProtection="0">
      <alignment vertical="center"/>
    </xf>
    <xf numFmtId="0" fontId="27"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13" fillId="0" borderId="0"/>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7" fillId="28" borderId="0" applyNumberFormat="0" applyBorder="0" applyAlignment="0" applyProtection="0">
      <alignment vertical="center"/>
    </xf>
    <xf numFmtId="0" fontId="24"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4" fillId="32" borderId="0" applyNumberFormat="0" applyBorder="0" applyAlignment="0" applyProtection="0">
      <alignment vertical="center"/>
    </xf>
    <xf numFmtId="0" fontId="27" fillId="33" borderId="0" applyNumberFormat="0" applyBorder="0" applyAlignment="0" applyProtection="0">
      <alignment vertical="center"/>
    </xf>
    <xf numFmtId="0" fontId="10" fillId="0" borderId="0"/>
    <xf numFmtId="0" fontId="10" fillId="0" borderId="0"/>
    <xf numFmtId="0" fontId="10" fillId="0" borderId="0">
      <alignment vertical="center"/>
    </xf>
  </cellStyleXfs>
  <cellXfs count="165">
    <xf numFmtId="0" fontId="0" fillId="0" borderId="0" xfId="0">
      <alignment vertical="center"/>
    </xf>
    <xf numFmtId="0" fontId="1" fillId="0" borderId="0" xfId="0" applyFont="1" applyAlignment="1">
      <alignment wrapText="1"/>
    </xf>
    <xf numFmtId="0" fontId="2" fillId="0" borderId="0" xfId="0" applyFont="1">
      <alignment vertical="center"/>
    </xf>
    <xf numFmtId="0" fontId="1" fillId="0" borderId="0" xfId="0" applyFont="1" applyAlignment="1"/>
    <xf numFmtId="0" fontId="3" fillId="0" borderId="0" xfId="0" applyFont="1" applyAlignment="1">
      <alignment vertical="top" wrapText="1"/>
    </xf>
    <xf numFmtId="0" fontId="4" fillId="0" borderId="0" xfId="0" applyFont="1" applyAlignment="1">
      <alignment horizontal="center" vertical="top"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6" fillId="0" borderId="2" xfId="0" applyFont="1" applyBorder="1" applyAlignment="1">
      <alignment horizontal="center" vertical="center" wrapText="1"/>
    </xf>
    <xf numFmtId="0" fontId="8" fillId="0" borderId="0" xfId="0" applyFont="1" applyAlignment="1"/>
    <xf numFmtId="0" fontId="5"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2"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3" fillId="0" borderId="0" xfId="53" applyFont="1" applyProtection="1">
      <alignment vertical="center"/>
      <protection locked="0"/>
    </xf>
    <xf numFmtId="0" fontId="3" fillId="0" borderId="0" xfId="53" applyFont="1" applyAlignment="1" applyProtection="1">
      <alignment vertical="center" shrinkToFit="1"/>
      <protection locked="0"/>
    </xf>
    <xf numFmtId="0" fontId="10" fillId="0" borderId="0" xfId="53" applyProtection="1">
      <alignment vertical="center"/>
      <protection locked="0"/>
    </xf>
    <xf numFmtId="0" fontId="11" fillId="0" borderId="0" xfId="53" applyFont="1" applyAlignment="1" applyProtection="1">
      <alignment horizontal="center" vertical="center"/>
      <protection locked="0"/>
    </xf>
    <xf numFmtId="0" fontId="10" fillId="0" borderId="1" xfId="53" applyBorder="1" applyAlignment="1" applyProtection="1">
      <alignment horizontal="left"/>
      <protection locked="0"/>
    </xf>
    <xf numFmtId="0" fontId="10" fillId="0" borderId="0" xfId="53" applyAlignment="1" applyProtection="1">
      <alignment horizontal="right" shrinkToFit="1"/>
      <protection locked="0"/>
    </xf>
    <xf numFmtId="0" fontId="12" fillId="0" borderId="2" xfId="53" applyFont="1" applyBorder="1" applyAlignment="1" applyProtection="1">
      <alignment horizontal="left" vertical="center"/>
      <protection locked="0"/>
    </xf>
    <xf numFmtId="176" fontId="10" fillId="2" borderId="2" xfId="53" applyNumberFormat="1" applyFill="1" applyBorder="1" applyAlignment="1">
      <alignment horizontal="center" vertical="center" shrinkToFit="1"/>
    </xf>
    <xf numFmtId="0" fontId="10" fillId="0" borderId="2" xfId="53" applyBorder="1" applyAlignment="1" applyProtection="1">
      <alignment horizontal="left" vertical="center"/>
      <protection locked="0"/>
    </xf>
    <xf numFmtId="176" fontId="10" fillId="0" borderId="2" xfId="53" applyNumberFormat="1" applyBorder="1" applyAlignment="1" applyProtection="1">
      <alignment horizontal="center" vertical="center" shrinkToFit="1"/>
      <protection locked="0"/>
    </xf>
    <xf numFmtId="0" fontId="10" fillId="0" borderId="2" xfId="53" applyBorder="1" applyAlignment="1" applyProtection="1">
      <alignment horizontal="left" vertical="center" wrapText="1"/>
      <protection locked="0"/>
    </xf>
    <xf numFmtId="0" fontId="10" fillId="0" borderId="0" xfId="53" applyAlignment="1" applyProtection="1">
      <alignment horizontal="center" vertical="center"/>
      <protection locked="0"/>
    </xf>
    <xf numFmtId="0" fontId="10" fillId="0" borderId="2" xfId="53" applyFont="1" applyFill="1" applyBorder="1" applyAlignment="1" applyProtection="1">
      <alignment horizontal="left" vertical="center"/>
      <protection locked="0"/>
    </xf>
    <xf numFmtId="0" fontId="10" fillId="0" borderId="2" xfId="53" applyFont="1" applyFill="1" applyBorder="1" applyAlignment="1" applyProtection="1">
      <alignment horizontal="left" vertical="center" wrapText="1"/>
      <protection locked="0"/>
    </xf>
    <xf numFmtId="0" fontId="12" fillId="0" borderId="2" xfId="53" applyFont="1" applyBorder="1" applyAlignment="1" applyProtection="1">
      <alignment horizontal="left" vertical="center" wrapText="1"/>
      <protection locked="0"/>
    </xf>
    <xf numFmtId="0" fontId="10" fillId="0" borderId="3" xfId="53" applyBorder="1" applyAlignment="1" applyProtection="1">
      <alignment horizontal="left" vertical="center" wrapText="1"/>
      <protection locked="0"/>
    </xf>
    <xf numFmtId="0" fontId="10" fillId="0" borderId="4" xfId="53" applyBorder="1" applyAlignment="1" applyProtection="1">
      <alignment horizontal="left" vertical="center" wrapText="1"/>
      <protection locked="0"/>
    </xf>
    <xf numFmtId="0" fontId="10" fillId="0" borderId="5" xfId="53" applyBorder="1" applyAlignment="1" applyProtection="1">
      <alignment horizontal="left" vertical="center" wrapText="1"/>
      <protection locked="0"/>
    </xf>
    <xf numFmtId="0" fontId="13" fillId="0" borderId="0" xfId="42" applyProtection="1">
      <protection locked="0"/>
    </xf>
    <xf numFmtId="0" fontId="10" fillId="0" borderId="0" xfId="42" applyFont="1" applyProtection="1">
      <protection locked="0"/>
    </xf>
    <xf numFmtId="0" fontId="11" fillId="0" borderId="0" xfId="42" applyFont="1" applyAlignment="1" applyProtection="1">
      <alignment horizontal="center" vertical="center"/>
      <protection locked="0"/>
    </xf>
    <xf numFmtId="0" fontId="10" fillId="0" borderId="0" xfId="42" applyFont="1" applyAlignment="1" applyProtection="1">
      <alignment horizontal="left"/>
      <protection locked="0"/>
    </xf>
    <xf numFmtId="0" fontId="10" fillId="0" borderId="0" xfId="42" applyFont="1" applyAlignment="1" applyProtection="1">
      <alignment horizontal="center"/>
      <protection locked="0"/>
    </xf>
    <xf numFmtId="0" fontId="10" fillId="0" borderId="0" xfId="42" applyFont="1" applyAlignment="1" applyProtection="1">
      <alignment horizontal="right"/>
      <protection locked="0"/>
    </xf>
    <xf numFmtId="0" fontId="12" fillId="0" borderId="2" xfId="42" applyFont="1" applyBorder="1" applyAlignment="1" applyProtection="1">
      <alignment horizontal="center" vertical="center" wrapText="1"/>
      <protection locked="0"/>
    </xf>
    <xf numFmtId="0" fontId="12" fillId="0" borderId="2" xfId="42" applyFont="1" applyBorder="1" applyAlignment="1" applyProtection="1">
      <alignment horizontal="centerContinuous" vertical="center" wrapText="1"/>
      <protection locked="0"/>
    </xf>
    <xf numFmtId="0" fontId="12" fillId="0" borderId="2" xfId="42" applyFont="1" applyBorder="1" applyAlignment="1" applyProtection="1">
      <alignment horizontal="center" vertical="center"/>
      <protection locked="0"/>
    </xf>
    <xf numFmtId="0" fontId="12" fillId="0" borderId="2" xfId="42" applyFont="1" applyBorder="1" applyAlignment="1">
      <alignment horizontal="center" vertical="center"/>
    </xf>
    <xf numFmtId="0" fontId="10" fillId="0" borderId="2" xfId="42" applyFont="1" applyBorder="1" applyAlignment="1" applyProtection="1">
      <alignment vertical="center"/>
      <protection locked="0"/>
    </xf>
    <xf numFmtId="0" fontId="10" fillId="0" borderId="2" xfId="42" applyFont="1" applyBorder="1" applyAlignment="1">
      <alignment horizontal="center" vertical="center"/>
    </xf>
    <xf numFmtId="0" fontId="14" fillId="0" borderId="2" xfId="42" applyFont="1" applyBorder="1" applyAlignment="1">
      <alignment horizontal="center" vertical="center"/>
    </xf>
    <xf numFmtId="0" fontId="10" fillId="0" borderId="2" xfId="42" applyFont="1" applyBorder="1" applyAlignment="1" applyProtection="1">
      <alignment horizontal="center" vertical="center"/>
      <protection locked="0"/>
    </xf>
    <xf numFmtId="0" fontId="10" fillId="0" borderId="2" xfId="42" applyFont="1" applyBorder="1" applyAlignment="1" applyProtection="1">
      <alignment vertical="center" wrapText="1"/>
      <protection locked="0"/>
    </xf>
    <xf numFmtId="0" fontId="13" fillId="0" borderId="2" xfId="42" applyBorder="1" applyAlignment="1" applyProtection="1">
      <alignment vertical="center"/>
      <protection locked="0"/>
    </xf>
    <xf numFmtId="0" fontId="10" fillId="0" borderId="0" xfId="52" applyProtection="1">
      <protection locked="0"/>
    </xf>
    <xf numFmtId="0" fontId="10" fillId="0" borderId="0" xfId="52"/>
    <xf numFmtId="0" fontId="11" fillId="0" borderId="0" xfId="52" applyFont="1" applyAlignment="1">
      <alignment horizontal="center" vertical="center"/>
    </xf>
    <xf numFmtId="0" fontId="10" fillId="0" borderId="1" xfId="52" applyBorder="1" applyAlignment="1" applyProtection="1">
      <alignment horizontal="left" vertical="center" wrapText="1"/>
      <protection locked="0"/>
    </xf>
    <xf numFmtId="0" fontId="10" fillId="0" borderId="1" xfId="52" applyBorder="1" applyAlignment="1" applyProtection="1">
      <alignment horizontal="center" wrapText="1"/>
      <protection locked="0"/>
    </xf>
    <xf numFmtId="0" fontId="10" fillId="0" borderId="1" xfId="52" applyBorder="1" applyAlignment="1">
      <alignment horizontal="right" wrapText="1"/>
    </xf>
    <xf numFmtId="0" fontId="12" fillId="0" borderId="6" xfId="52" applyFont="1" applyBorder="1" applyAlignment="1">
      <alignment horizontal="center" vertical="center" wrapText="1"/>
    </xf>
    <xf numFmtId="0" fontId="12" fillId="0" borderId="3" xfId="52" applyFont="1" applyBorder="1" applyAlignment="1" applyProtection="1">
      <alignment horizontal="center" vertical="center" wrapText="1"/>
      <protection locked="0"/>
    </xf>
    <xf numFmtId="0" fontId="12" fillId="0" borderId="4" xfId="52" applyFont="1" applyBorder="1" applyAlignment="1" applyProtection="1">
      <alignment horizontal="center" vertical="center" wrapText="1"/>
      <protection locked="0"/>
    </xf>
    <xf numFmtId="0" fontId="12" fillId="0" borderId="5" xfId="52" applyFont="1" applyBorder="1" applyAlignment="1" applyProtection="1">
      <alignment horizontal="center" vertical="center" wrapText="1"/>
      <protection locked="0"/>
    </xf>
    <xf numFmtId="0" fontId="12" fillId="0" borderId="7" xfId="52" applyFont="1" applyBorder="1" applyAlignment="1">
      <alignment horizontal="center" vertical="center" wrapText="1"/>
    </xf>
    <xf numFmtId="0" fontId="12" fillId="0" borderId="8" xfId="52" applyFont="1" applyBorder="1" applyAlignment="1">
      <alignment horizontal="center" vertical="center" wrapText="1"/>
    </xf>
    <xf numFmtId="0" fontId="12" fillId="0" borderId="2" xfId="52" applyFont="1" applyBorder="1" applyAlignment="1" applyProtection="1">
      <alignment horizontal="center" vertical="center" wrapText="1"/>
      <protection locked="0"/>
    </xf>
    <xf numFmtId="0" fontId="12" fillId="0" borderId="2" xfId="52" applyFont="1" applyBorder="1" applyAlignment="1">
      <alignment horizontal="center" vertical="center" wrapText="1"/>
    </xf>
    <xf numFmtId="0" fontId="10" fillId="0" borderId="2" xfId="52" applyBorder="1" applyAlignment="1">
      <alignment horizontal="center" vertical="center" wrapText="1"/>
    </xf>
    <xf numFmtId="0" fontId="10" fillId="0" borderId="2" xfId="52" applyBorder="1" applyAlignment="1" applyProtection="1">
      <alignment horizontal="center" vertical="center" wrapText="1"/>
      <protection locked="0"/>
    </xf>
    <xf numFmtId="0" fontId="10" fillId="0" borderId="0" xfId="52" applyAlignment="1" applyProtection="1">
      <alignment horizontal="left" vertical="center" wrapText="1"/>
      <protection locked="0"/>
    </xf>
    <xf numFmtId="0" fontId="10" fillId="0" borderId="0" xfId="52" applyAlignment="1" applyProtection="1">
      <alignment horizontal="center" vertical="center" wrapText="1"/>
      <protection locked="0"/>
    </xf>
    <xf numFmtId="0" fontId="10" fillId="0" borderId="0" xfId="52" applyAlignment="1" applyProtection="1">
      <alignment horizontal="center"/>
      <protection locked="0"/>
    </xf>
    <xf numFmtId="0" fontId="10" fillId="0" borderId="1" xfId="52" applyBorder="1" applyAlignment="1" applyProtection="1">
      <alignment vertical="center"/>
      <protection locked="0"/>
    </xf>
    <xf numFmtId="0" fontId="12" fillId="0" borderId="2" xfId="0" applyFont="1" applyBorder="1" applyAlignment="1">
      <alignment horizontal="left" vertical="center" wrapText="1"/>
    </xf>
    <xf numFmtId="0" fontId="15" fillId="0" borderId="2" xfId="0" applyFont="1" applyBorder="1" applyAlignment="1">
      <alignment horizontal="left" vertical="center" wrapText="1"/>
    </xf>
    <xf numFmtId="0" fontId="16" fillId="0" borderId="2" xfId="0" applyFont="1" applyBorder="1" applyAlignment="1">
      <alignment horizontal="left" vertical="center" wrapText="1"/>
    </xf>
    <xf numFmtId="0" fontId="15" fillId="0" borderId="2" xfId="0" applyFont="1" applyBorder="1" applyAlignment="1">
      <alignment vertical="center" wrapText="1"/>
    </xf>
    <xf numFmtId="0" fontId="10" fillId="0" borderId="2" xfId="52" applyBorder="1" applyAlignment="1">
      <alignment horizontal="center" vertical="center"/>
    </xf>
    <xf numFmtId="0" fontId="10" fillId="0" borderId="0" xfId="52" applyAlignment="1" applyProtection="1">
      <alignment vertical="center"/>
      <protection locked="0"/>
    </xf>
    <xf numFmtId="0" fontId="17" fillId="0" borderId="0" xfId="0" applyFont="1" applyProtection="1">
      <alignment vertical="center"/>
      <protection locked="0"/>
    </xf>
    <xf numFmtId="0" fontId="10" fillId="0" borderId="1" xfId="52" applyBorder="1" applyAlignment="1" applyProtection="1">
      <alignment vertical="center" wrapText="1"/>
      <protection locked="0"/>
    </xf>
    <xf numFmtId="0" fontId="15" fillId="0" borderId="2" xfId="0" applyFont="1" applyBorder="1" applyAlignment="1">
      <alignment horizontal="left" vertical="center" shrinkToFit="1"/>
    </xf>
    <xf numFmtId="0" fontId="10" fillId="0" borderId="2" xfId="52" applyBorder="1" applyAlignment="1">
      <alignment vertical="center"/>
    </xf>
    <xf numFmtId="0" fontId="18" fillId="0" borderId="2" xfId="0" applyFont="1" applyBorder="1">
      <alignment vertical="center"/>
    </xf>
    <xf numFmtId="0" fontId="16" fillId="0" borderId="2" xfId="0" applyFont="1" applyBorder="1" applyAlignment="1" applyProtection="1">
      <alignment horizontal="left" vertical="center" wrapText="1"/>
      <protection locked="0"/>
    </xf>
    <xf numFmtId="0" fontId="15" fillId="0" borderId="2" xfId="0" applyFont="1" applyBorder="1" applyAlignment="1" applyProtection="1">
      <alignment horizontal="left" vertical="center" wrapText="1"/>
      <protection locked="0"/>
    </xf>
    <xf numFmtId="0" fontId="10" fillId="0" borderId="2" xfId="52" applyBorder="1" applyAlignment="1" applyProtection="1">
      <alignment vertical="center"/>
      <protection locked="0"/>
    </xf>
    <xf numFmtId="0" fontId="18" fillId="0" borderId="2" xfId="0" applyFont="1" applyBorder="1" applyProtection="1">
      <alignment vertical="center"/>
      <protection locked="0"/>
    </xf>
    <xf numFmtId="0" fontId="12" fillId="0" borderId="0" xfId="52" applyFont="1" applyProtection="1">
      <protection locked="0"/>
    </xf>
    <xf numFmtId="0" fontId="10" fillId="0" borderId="0" xfId="52" applyAlignment="1">
      <alignment horizontal="left"/>
    </xf>
    <xf numFmtId="0" fontId="10" fillId="0" borderId="1" xfId="52" applyBorder="1" applyAlignment="1" applyProtection="1">
      <alignment horizontal="left" wrapText="1"/>
      <protection locked="0"/>
    </xf>
    <xf numFmtId="0" fontId="10" fillId="0" borderId="1" xfId="52" applyBorder="1" applyAlignment="1" applyProtection="1">
      <alignment horizontal="center" vertical="center" wrapText="1"/>
      <protection locked="0"/>
    </xf>
    <xf numFmtId="0" fontId="10" fillId="0" borderId="1" xfId="52" applyBorder="1" applyAlignment="1" applyProtection="1">
      <alignment horizontal="right" wrapText="1"/>
      <protection locked="0"/>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0" fillId="0" borderId="2" xfId="52" applyBorder="1" applyAlignment="1">
      <alignment horizontal="left" vertical="center" wrapText="1"/>
    </xf>
    <xf numFmtId="49" fontId="10" fillId="0" borderId="2" xfId="52" applyNumberFormat="1" applyBorder="1" applyAlignment="1">
      <alignment horizontal="center" vertical="center" wrapText="1"/>
    </xf>
    <xf numFmtId="0" fontId="12" fillId="0" borderId="0" xfId="52" applyFont="1"/>
    <xf numFmtId="0" fontId="10" fillId="0" borderId="1" xfId="52" applyBorder="1" applyAlignment="1">
      <alignment horizontal="left" vertical="center" wrapText="1"/>
    </xf>
    <xf numFmtId="0" fontId="10" fillId="0" borderId="1" xfId="52" applyBorder="1" applyAlignment="1">
      <alignment horizontal="center" vertical="center" wrapText="1"/>
    </xf>
    <xf numFmtId="0" fontId="12" fillId="0" borderId="2" xfId="52" applyFont="1" applyBorder="1" applyAlignment="1">
      <alignment horizontal="center" vertical="center" wrapText="1"/>
    </xf>
    <xf numFmtId="49" fontId="10" fillId="0" borderId="2" xfId="0" applyNumberFormat="1" applyFont="1" applyBorder="1" applyProtection="1">
      <alignment vertical="center"/>
      <protection locked="0"/>
    </xf>
    <xf numFmtId="0" fontId="10" fillId="0" borderId="2" xfId="18" applyBorder="1" applyAlignment="1" applyProtection="1">
      <alignment horizontal="left" vertical="center" wrapText="1"/>
      <protection locked="0"/>
    </xf>
    <xf numFmtId="0" fontId="10" fillId="0" borderId="2" xfId="0" applyFont="1" applyBorder="1" applyAlignment="1" applyProtection="1">
      <alignment horizontal="center" vertical="center"/>
      <protection locked="0"/>
    </xf>
    <xf numFmtId="0" fontId="10" fillId="0" borderId="2" xfId="0" applyFont="1" applyBorder="1" applyAlignment="1">
      <alignment horizontal="center" vertical="center"/>
    </xf>
    <xf numFmtId="49" fontId="10" fillId="0" borderId="2" xfId="0" applyNumberFormat="1" applyFont="1" applyBorder="1" applyAlignment="1" applyProtection="1">
      <alignment horizontal="center" vertical="center"/>
      <protection locked="0"/>
    </xf>
    <xf numFmtId="49" fontId="10" fillId="0" borderId="2" xfId="0" applyNumberFormat="1" applyFont="1" applyFill="1" applyBorder="1" applyAlignment="1" applyProtection="1">
      <alignment horizontal="center" vertical="center"/>
      <protection locked="0"/>
    </xf>
    <xf numFmtId="0" fontId="10" fillId="0" borderId="2" xfId="18" applyFont="1" applyFill="1" applyBorder="1" applyAlignment="1" applyProtection="1">
      <alignment horizontal="left" vertical="center" wrapText="1"/>
      <protection locked="0"/>
    </xf>
    <xf numFmtId="0" fontId="10" fillId="0" borderId="2" xfId="52" applyFont="1" applyFill="1" applyBorder="1" applyAlignment="1">
      <alignment horizontal="center" vertical="center" wrapText="1"/>
    </xf>
    <xf numFmtId="0" fontId="10" fillId="0" borderId="2" xfId="52" applyFont="1" applyFill="1" applyBorder="1" applyAlignment="1">
      <alignment horizontal="left" vertical="center" wrapText="1"/>
    </xf>
    <xf numFmtId="49" fontId="10" fillId="0" borderId="2" xfId="52" applyNumberFormat="1" applyFont="1" applyFill="1" applyBorder="1" applyAlignment="1">
      <alignment horizontal="center" vertical="center" wrapText="1"/>
    </xf>
    <xf numFmtId="0" fontId="12" fillId="0" borderId="0" xfId="0" applyFont="1" applyProtection="1">
      <alignment vertical="center"/>
      <protection locked="0"/>
    </xf>
    <xf numFmtId="0" fontId="12"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0" xfId="0" applyFont="1" applyProtection="1">
      <alignment vertical="center"/>
      <protection locked="0"/>
    </xf>
    <xf numFmtId="0" fontId="10" fillId="0" borderId="0" xfId="0" applyFont="1">
      <alignment vertical="center"/>
    </xf>
    <xf numFmtId="0" fontId="11" fillId="0" borderId="0" xfId="0" applyFont="1" applyAlignment="1">
      <alignment horizontal="center" vertical="center"/>
    </xf>
    <xf numFmtId="0" fontId="10" fillId="0" borderId="1" xfId="0" applyFont="1" applyBorder="1" applyAlignment="1" applyProtection="1">
      <alignment horizontal="left" vertical="center"/>
      <protection locked="0"/>
    </xf>
    <xf numFmtId="0" fontId="19" fillId="0" borderId="0" xfId="0" applyFont="1" applyAlignment="1" applyProtection="1">
      <alignment horizontal="center" vertical="center"/>
      <protection locked="0"/>
    </xf>
    <xf numFmtId="0" fontId="10" fillId="0" borderId="0" xfId="0" applyFont="1" applyAlignment="1" applyProtection="1">
      <alignment horizontal="right"/>
      <protection locked="0"/>
    </xf>
    <xf numFmtId="0" fontId="12" fillId="0" borderId="2" xfId="0" applyFont="1" applyBorder="1" applyAlignment="1" applyProtection="1">
      <alignment horizontal="center" vertical="center"/>
      <protection locked="0"/>
    </xf>
    <xf numFmtId="0" fontId="12" fillId="0" borderId="2" xfId="0" applyFont="1" applyBorder="1" applyAlignment="1">
      <alignment horizontal="center" vertical="center"/>
    </xf>
    <xf numFmtId="0" fontId="10" fillId="0" borderId="2" xfId="0" applyFont="1" applyBorder="1">
      <alignment vertical="center"/>
    </xf>
    <xf numFmtId="0" fontId="12" fillId="0" borderId="0" xfId="0" applyFont="1">
      <alignment vertical="center"/>
    </xf>
    <xf numFmtId="0" fontId="12"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horizontal="left" vertical="center"/>
    </xf>
    <xf numFmtId="0" fontId="10" fillId="0" borderId="1" xfId="0" applyFont="1" applyBorder="1" applyAlignment="1">
      <alignment horizontal="left" vertical="center"/>
    </xf>
    <xf numFmtId="0" fontId="10" fillId="0" borderId="0" xfId="0" applyFont="1" applyAlignment="1"/>
    <xf numFmtId="0" fontId="12" fillId="0" borderId="6" xfId="0" applyFont="1" applyBorder="1" applyAlignment="1">
      <alignment horizontal="center" vertical="center"/>
    </xf>
    <xf numFmtId="0" fontId="12" fillId="0" borderId="7" xfId="0" applyFont="1" applyBorder="1" applyAlignment="1">
      <alignment horizontal="center" vertical="center" wrapText="1"/>
    </xf>
    <xf numFmtId="0" fontId="12" fillId="0" borderId="7" xfId="0" applyFont="1" applyBorder="1" applyAlignment="1">
      <alignment horizontal="center" vertical="center"/>
    </xf>
    <xf numFmtId="0" fontId="12" fillId="0" borderId="8" xfId="0" applyFont="1" applyBorder="1" applyAlignment="1">
      <alignment horizontal="center" vertical="center"/>
    </xf>
    <xf numFmtId="49" fontId="10" fillId="0" borderId="2" xfId="0" applyNumberFormat="1" applyFont="1" applyBorder="1" applyAlignment="1">
      <alignment horizontal="center" vertical="center" wrapText="1"/>
    </xf>
    <xf numFmtId="0" fontId="10" fillId="0" borderId="1" xfId="0" applyFont="1" applyBorder="1" applyAlignment="1">
      <alignment horizontal="right" vertical="center"/>
    </xf>
    <xf numFmtId="0" fontId="12" fillId="0" borderId="0" xfId="0" applyFont="1" applyAlignment="1" applyProtection="1">
      <alignment vertical="center" wrapText="1"/>
      <protection locked="0"/>
    </xf>
    <xf numFmtId="0" fontId="10" fillId="0" borderId="0" xfId="0" applyFont="1" applyAlignment="1" applyProtection="1">
      <alignment vertical="center" wrapText="1"/>
      <protection locked="0"/>
    </xf>
    <xf numFmtId="0" fontId="10"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10" fillId="0" borderId="0" xfId="0" applyFont="1" applyAlignment="1" applyProtection="1">
      <protection locked="0"/>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2"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protection locked="0"/>
    </xf>
    <xf numFmtId="49" fontId="10" fillId="0" borderId="2" xfId="0" applyNumberFormat="1" applyFont="1" applyBorder="1" applyAlignment="1" applyProtection="1">
      <alignment horizontal="center" vertical="center" wrapText="1"/>
      <protection locked="0"/>
    </xf>
    <xf numFmtId="0" fontId="10" fillId="0" borderId="1" xfId="0" applyFont="1" applyBorder="1" applyAlignment="1" applyProtection="1">
      <alignment horizontal="right" vertical="center"/>
      <protection locked="0"/>
    </xf>
    <xf numFmtId="0" fontId="20" fillId="0" borderId="0" xfId="0" applyFont="1" applyAlignment="1">
      <alignment horizontal="center" vertical="center"/>
    </xf>
    <xf numFmtId="0" fontId="0" fillId="0" borderId="0" xfId="0" applyAlignment="1">
      <alignment horizontal="center" vertical="center"/>
    </xf>
    <xf numFmtId="0" fontId="21" fillId="0" borderId="0" xfId="0" applyFont="1" applyAlignment="1">
      <alignment horizontal="left" vertical="center"/>
    </xf>
    <xf numFmtId="0" fontId="22" fillId="0" borderId="0" xfId="0" applyFont="1" applyAlignment="1">
      <alignment horizontal="center" vertical="center"/>
    </xf>
    <xf numFmtId="0" fontId="10"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_2017年收入总表"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常规_2014年部门预算公开表" xfId="42"/>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_2016年部门预算表（定）" xfId="52"/>
    <cellStyle name="常规_部门预算表样" xfId="53"/>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4:M19"/>
  <sheetViews>
    <sheetView workbookViewId="0">
      <selection activeCell="A5" sqref="A5:M5"/>
    </sheetView>
  </sheetViews>
  <sheetFormatPr defaultColWidth="8.75" defaultRowHeight="14.25"/>
  <cols>
    <col min="1" max="1" width="9" style="121" customWidth="1"/>
    <col min="2" max="6" width="8.75" style="121"/>
    <col min="7" max="12" width="9.625" style="121" customWidth="1"/>
    <col min="13" max="16384" width="8.75" style="121"/>
  </cols>
  <sheetData>
    <row r="4" ht="6.95" customHeight="1"/>
    <row r="5" ht="115.5" customHeight="1" spans="1:13">
      <c r="A5" s="161" t="s">
        <v>0</v>
      </c>
      <c r="B5" s="161"/>
      <c r="C5" s="161"/>
      <c r="D5" s="161"/>
      <c r="E5" s="161"/>
      <c r="F5" s="161"/>
      <c r="G5" s="161"/>
      <c r="H5" s="161"/>
      <c r="I5" s="161"/>
      <c r="J5" s="161"/>
      <c r="K5" s="161"/>
      <c r="L5" s="161"/>
      <c r="M5" s="161"/>
    </row>
    <row r="7" spans="5:7">
      <c r="E7" s="162"/>
      <c r="F7" s="162"/>
      <c r="G7" s="162"/>
    </row>
    <row r="8" spans="5:7">
      <c r="E8" s="162"/>
      <c r="F8" s="162"/>
      <c r="G8" s="162"/>
    </row>
    <row r="9" ht="18" customHeight="1" spans="5:7">
      <c r="E9" s="162"/>
      <c r="F9" s="162"/>
      <c r="G9" s="162"/>
    </row>
    <row r="10" ht="37.5" customHeight="1" spans="1:13">
      <c r="A10" s="163" t="s">
        <v>1</v>
      </c>
      <c r="B10" s="163"/>
      <c r="C10" s="163"/>
      <c r="D10" s="163"/>
      <c r="E10" s="164"/>
      <c r="F10" s="164" t="s">
        <v>2</v>
      </c>
      <c r="G10" s="164"/>
      <c r="H10" s="164"/>
      <c r="I10" s="164"/>
      <c r="J10" s="163" t="s">
        <v>3</v>
      </c>
      <c r="K10" s="163"/>
      <c r="L10" s="163"/>
      <c r="M10" s="163"/>
    </row>
    <row r="11" ht="37.5" customHeight="1" spans="1:13">
      <c r="A11" s="163"/>
      <c r="B11" s="163"/>
      <c r="C11" s="163"/>
      <c r="D11" s="163"/>
      <c r="E11" s="164"/>
      <c r="F11" s="164"/>
      <c r="G11" s="164"/>
      <c r="H11" s="163"/>
      <c r="I11" s="163"/>
      <c r="J11" s="163"/>
      <c r="K11" s="163"/>
      <c r="L11" s="163"/>
      <c r="M11" s="163"/>
    </row>
    <row r="12" ht="27.95" customHeight="1" spans="5:13">
      <c r="E12" s="162"/>
      <c r="F12" s="162"/>
      <c r="G12" s="162"/>
      <c r="J12" s="163" t="s">
        <v>4</v>
      </c>
      <c r="K12" s="163"/>
      <c r="L12" s="163"/>
      <c r="M12" s="163"/>
    </row>
    <row r="13" ht="20.25" spans="5:13">
      <c r="E13" s="162"/>
      <c r="F13" s="162"/>
      <c r="G13" s="162"/>
      <c r="J13" s="163"/>
      <c r="K13" s="163"/>
      <c r="L13" s="163"/>
      <c r="M13" s="163"/>
    </row>
    <row r="14" spans="5:7">
      <c r="E14" s="162"/>
      <c r="F14" s="162"/>
      <c r="G14" s="162"/>
    </row>
    <row r="15" spans="5:7">
      <c r="E15" s="162"/>
      <c r="F15" s="162"/>
      <c r="G15" s="162"/>
    </row>
    <row r="16" spans="5:7">
      <c r="E16" s="162"/>
      <c r="F16" s="162"/>
      <c r="G16" s="162"/>
    </row>
    <row r="17" spans="5:7">
      <c r="E17" s="162"/>
      <c r="F17" s="162"/>
      <c r="G17" s="162"/>
    </row>
    <row r="18" spans="5:7">
      <c r="E18" s="162"/>
      <c r="F18" s="162"/>
      <c r="G18" s="162"/>
    </row>
    <row r="19" spans="5:7">
      <c r="E19" s="162"/>
      <c r="F19" s="162"/>
      <c r="G19" s="162"/>
    </row>
  </sheetData>
  <mergeCells count="6">
    <mergeCell ref="A5:M5"/>
    <mergeCell ref="A10:E10"/>
    <mergeCell ref="F10:I10"/>
    <mergeCell ref="J10:M10"/>
    <mergeCell ref="J12:M12"/>
    <mergeCell ref="J13:M13"/>
  </mergeCells>
  <printOptions horizontalCentered="1"/>
  <pageMargins left="0.751388888888889" right="0.751388888888889" top="1" bottom="1" header="0.511805555555556" footer="0.511805555555556"/>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3"/>
  <sheetViews>
    <sheetView showZeros="0" workbookViewId="0">
      <selection activeCell="C15" sqref="C15"/>
    </sheetView>
  </sheetViews>
  <sheetFormatPr defaultColWidth="8.75" defaultRowHeight="14.25" outlineLevelCol="7"/>
  <cols>
    <col min="1" max="1" width="28.25" style="55" customWidth="1"/>
    <col min="2" max="2" width="26.25" style="55" customWidth="1"/>
    <col min="3" max="3" width="15.625" style="55" customWidth="1"/>
    <col min="4" max="4" width="15.375" style="55" customWidth="1"/>
    <col min="5" max="7" width="15.625" style="55" customWidth="1"/>
    <col min="8" max="13" width="9.625" style="55" customWidth="1"/>
    <col min="14" max="33" width="9" style="55" customWidth="1"/>
    <col min="34" max="257" width="8.75" style="55" customWidth="1"/>
    <col min="258" max="16384" width="8.75" style="55"/>
  </cols>
  <sheetData>
    <row r="1" spans="1:1">
      <c r="A1" s="56" t="s">
        <v>244</v>
      </c>
    </row>
    <row r="2" ht="32.45" customHeight="1" spans="1:7">
      <c r="A2" s="57" t="s">
        <v>245</v>
      </c>
      <c r="B2" s="57"/>
      <c r="C2" s="57"/>
      <c r="D2" s="57"/>
      <c r="E2" s="57"/>
      <c r="F2" s="57"/>
      <c r="G2" s="57"/>
    </row>
    <row r="3" ht="22.5" customHeight="1" spans="1:7">
      <c r="A3" s="74" t="s">
        <v>20</v>
      </c>
      <c r="B3" s="74"/>
      <c r="C3" s="74"/>
      <c r="D3" s="59"/>
      <c r="E3" s="59"/>
      <c r="F3" s="59"/>
      <c r="G3" s="60" t="s">
        <v>246</v>
      </c>
    </row>
    <row r="4" ht="22.5" customHeight="1" spans="1:7">
      <c r="A4" s="68" t="s">
        <v>111</v>
      </c>
      <c r="B4" s="68" t="s">
        <v>112</v>
      </c>
      <c r="C4" s="68" t="s">
        <v>247</v>
      </c>
      <c r="D4" s="67" t="s">
        <v>60</v>
      </c>
      <c r="E4" s="67"/>
      <c r="F4" s="68" t="s">
        <v>61</v>
      </c>
      <c r="G4" s="68" t="s">
        <v>113</v>
      </c>
    </row>
    <row r="5" ht="30" customHeight="1" spans="1:7">
      <c r="A5" s="68"/>
      <c r="B5" s="68"/>
      <c r="C5" s="68"/>
      <c r="D5" s="68" t="s">
        <v>116</v>
      </c>
      <c r="E5" s="68" t="s">
        <v>248</v>
      </c>
      <c r="F5" s="68"/>
      <c r="G5" s="68"/>
    </row>
    <row r="6" ht="22.5" customHeight="1" spans="1:7">
      <c r="A6" s="68" t="s">
        <v>26</v>
      </c>
      <c r="B6" s="68"/>
      <c r="C6" s="68">
        <f>SUM(D6:G6)</f>
        <v>0</v>
      </c>
      <c r="D6" s="68">
        <f>SUM(D7,D35,D52)</f>
        <v>0</v>
      </c>
      <c r="E6" s="68">
        <f t="shared" ref="E6:G6" si="0">SUM(E7,E35,E52)</f>
        <v>0</v>
      </c>
      <c r="F6" s="68">
        <f t="shared" si="0"/>
        <v>0</v>
      </c>
      <c r="G6" s="68">
        <f t="shared" si="0"/>
        <v>0</v>
      </c>
    </row>
    <row r="7" ht="22.5" customHeight="1" spans="1:8">
      <c r="A7" s="75" t="s">
        <v>133</v>
      </c>
      <c r="B7" s="75" t="s">
        <v>134</v>
      </c>
      <c r="C7" s="68">
        <f>SUM(D7:G7)</f>
        <v>0</v>
      </c>
      <c r="D7" s="68">
        <f>SUM(D8:D34)</f>
        <v>0</v>
      </c>
      <c r="E7" s="68">
        <f t="shared" ref="E7:G7" si="1">SUM(E8:E34)</f>
        <v>0</v>
      </c>
      <c r="F7" s="69">
        <f t="shared" si="1"/>
        <v>0</v>
      </c>
      <c r="G7" s="69">
        <f t="shared" si="1"/>
        <v>0</v>
      </c>
      <c r="H7" s="73"/>
    </row>
    <row r="8" ht="22.5" customHeight="1" spans="1:8">
      <c r="A8" s="76" t="s">
        <v>135</v>
      </c>
      <c r="B8" s="76" t="s">
        <v>136</v>
      </c>
      <c r="C8" s="69">
        <f t="shared" ref="C8:C63" si="2">SUM(D8:G8)</f>
        <v>0</v>
      </c>
      <c r="D8" s="70"/>
      <c r="E8" s="69"/>
      <c r="F8" s="69"/>
      <c r="G8" s="69"/>
      <c r="H8" s="73"/>
    </row>
    <row r="9" ht="22.5" customHeight="1" spans="1:8">
      <c r="A9" s="76"/>
      <c r="B9" s="76" t="s">
        <v>137</v>
      </c>
      <c r="C9" s="69">
        <f t="shared" si="2"/>
        <v>0</v>
      </c>
      <c r="D9" s="70"/>
      <c r="E9" s="69"/>
      <c r="F9" s="69"/>
      <c r="G9" s="69"/>
      <c r="H9" s="73"/>
    </row>
    <row r="10" ht="22.5" customHeight="1" spans="1:8">
      <c r="A10" s="76"/>
      <c r="B10" s="76" t="s">
        <v>138</v>
      </c>
      <c r="C10" s="69">
        <f t="shared" si="2"/>
        <v>0</v>
      </c>
      <c r="D10" s="70"/>
      <c r="E10" s="69"/>
      <c r="F10" s="69"/>
      <c r="G10" s="69"/>
      <c r="H10" s="73"/>
    </row>
    <row r="11" ht="22.5" customHeight="1" spans="1:8">
      <c r="A11" s="76"/>
      <c r="B11" s="76" t="s">
        <v>139</v>
      </c>
      <c r="C11" s="69">
        <f t="shared" si="2"/>
        <v>0</v>
      </c>
      <c r="D11" s="70"/>
      <c r="E11" s="69"/>
      <c r="F11" s="69"/>
      <c r="G11" s="69"/>
      <c r="H11" s="73"/>
    </row>
    <row r="12" ht="22.5" customHeight="1" spans="1:8">
      <c r="A12" s="76"/>
      <c r="B12" s="76" t="s">
        <v>140</v>
      </c>
      <c r="C12" s="69">
        <f t="shared" si="2"/>
        <v>0</v>
      </c>
      <c r="D12" s="70"/>
      <c r="E12" s="69"/>
      <c r="F12" s="69"/>
      <c r="G12" s="69"/>
      <c r="H12" s="73"/>
    </row>
    <row r="13" ht="22.5" customHeight="1" spans="1:8">
      <c r="A13" s="76"/>
      <c r="B13" s="76" t="s">
        <v>141</v>
      </c>
      <c r="C13" s="69">
        <f t="shared" si="2"/>
        <v>0</v>
      </c>
      <c r="D13" s="70"/>
      <c r="E13" s="69"/>
      <c r="F13" s="69"/>
      <c r="G13" s="69"/>
      <c r="H13" s="73"/>
    </row>
    <row r="14" ht="22.5" customHeight="1" spans="1:8">
      <c r="A14" s="76"/>
      <c r="B14" s="76" t="s">
        <v>142</v>
      </c>
      <c r="C14" s="69">
        <f t="shared" si="2"/>
        <v>0</v>
      </c>
      <c r="D14" s="70"/>
      <c r="E14" s="69"/>
      <c r="F14" s="69"/>
      <c r="G14" s="69"/>
      <c r="H14" s="73"/>
    </row>
    <row r="15" ht="22.5" customHeight="1" spans="1:8">
      <c r="A15" s="76"/>
      <c r="B15" s="76" t="s">
        <v>143</v>
      </c>
      <c r="C15" s="69">
        <f t="shared" si="2"/>
        <v>0</v>
      </c>
      <c r="D15" s="70"/>
      <c r="E15" s="69"/>
      <c r="F15" s="69"/>
      <c r="G15" s="69"/>
      <c r="H15" s="73"/>
    </row>
    <row r="16" ht="22.5" customHeight="1" spans="1:8">
      <c r="A16" s="76"/>
      <c r="B16" s="76" t="s">
        <v>144</v>
      </c>
      <c r="C16" s="69">
        <f t="shared" si="2"/>
        <v>0</v>
      </c>
      <c r="D16" s="70"/>
      <c r="E16" s="69"/>
      <c r="F16" s="69"/>
      <c r="G16" s="69"/>
      <c r="H16" s="73"/>
    </row>
    <row r="17" ht="22.5" customHeight="1" spans="1:8">
      <c r="A17" s="76"/>
      <c r="B17" s="76" t="s">
        <v>145</v>
      </c>
      <c r="C17" s="69">
        <f t="shared" si="2"/>
        <v>0</v>
      </c>
      <c r="D17" s="70"/>
      <c r="E17" s="69"/>
      <c r="F17" s="69"/>
      <c r="G17" s="69"/>
      <c r="H17" s="73"/>
    </row>
    <row r="18" ht="22.5" customHeight="1" spans="1:8">
      <c r="A18" s="76"/>
      <c r="B18" s="76" t="s">
        <v>146</v>
      </c>
      <c r="C18" s="69">
        <f t="shared" si="2"/>
        <v>0</v>
      </c>
      <c r="D18" s="70"/>
      <c r="E18" s="69"/>
      <c r="F18" s="69"/>
      <c r="G18" s="69"/>
      <c r="H18" s="73"/>
    </row>
    <row r="19" ht="22.5" customHeight="1" spans="1:8">
      <c r="A19" s="76"/>
      <c r="B19" s="76" t="s">
        <v>147</v>
      </c>
      <c r="C19" s="69">
        <f t="shared" si="2"/>
        <v>0</v>
      </c>
      <c r="D19" s="70"/>
      <c r="E19" s="69"/>
      <c r="F19" s="69"/>
      <c r="G19" s="69"/>
      <c r="H19" s="73"/>
    </row>
    <row r="20" ht="22.5" customHeight="1" spans="1:7">
      <c r="A20" s="76"/>
      <c r="B20" s="76" t="s">
        <v>148</v>
      </c>
      <c r="C20" s="69">
        <f t="shared" si="2"/>
        <v>0</v>
      </c>
      <c r="D20" s="70"/>
      <c r="E20" s="69"/>
      <c r="F20" s="69"/>
      <c r="G20" s="69"/>
    </row>
    <row r="21" ht="22.5" customHeight="1" spans="1:7">
      <c r="A21" s="76"/>
      <c r="B21" s="76" t="s">
        <v>149</v>
      </c>
      <c r="C21" s="69">
        <f t="shared" si="2"/>
        <v>0</v>
      </c>
      <c r="D21" s="70"/>
      <c r="E21" s="69"/>
      <c r="F21" s="69"/>
      <c r="G21" s="69"/>
    </row>
    <row r="22" ht="27.75" customHeight="1" spans="1:7">
      <c r="A22" s="76" t="s">
        <v>150</v>
      </c>
      <c r="B22" s="76" t="s">
        <v>150</v>
      </c>
      <c r="C22" s="69">
        <f t="shared" si="2"/>
        <v>0</v>
      </c>
      <c r="D22" s="70"/>
      <c r="E22" s="69"/>
      <c r="F22" s="69"/>
      <c r="G22" s="69"/>
    </row>
    <row r="23" ht="27.75" customHeight="1" spans="1:7">
      <c r="A23" s="76" t="s">
        <v>151</v>
      </c>
      <c r="B23" s="76" t="s">
        <v>151</v>
      </c>
      <c r="C23" s="69">
        <f t="shared" si="2"/>
        <v>0</v>
      </c>
      <c r="D23" s="70"/>
      <c r="E23" s="69"/>
      <c r="F23" s="69"/>
      <c r="G23" s="69"/>
    </row>
    <row r="24" ht="27.75" customHeight="1" spans="1:7">
      <c r="A24" s="76" t="s">
        <v>152</v>
      </c>
      <c r="B24" s="76" t="s">
        <v>153</v>
      </c>
      <c r="C24" s="69">
        <f t="shared" si="2"/>
        <v>0</v>
      </c>
      <c r="D24" s="70"/>
      <c r="E24" s="69"/>
      <c r="F24" s="69"/>
      <c r="G24" s="69"/>
    </row>
    <row r="25" ht="27.75" customHeight="1" spans="1:7">
      <c r="A25" s="76"/>
      <c r="B25" s="76" t="s">
        <v>154</v>
      </c>
      <c r="C25" s="69">
        <f t="shared" si="2"/>
        <v>0</v>
      </c>
      <c r="D25" s="70"/>
      <c r="E25" s="69"/>
      <c r="F25" s="69"/>
      <c r="G25" s="69"/>
    </row>
    <row r="26" ht="27.75" customHeight="1" spans="1:7">
      <c r="A26" s="76"/>
      <c r="B26" s="76" t="s">
        <v>155</v>
      </c>
      <c r="C26" s="69">
        <f t="shared" si="2"/>
        <v>0</v>
      </c>
      <c r="D26" s="70"/>
      <c r="E26" s="69"/>
      <c r="F26" s="69"/>
      <c r="G26" s="69"/>
    </row>
    <row r="27" ht="27.75" customHeight="1" spans="1:7">
      <c r="A27" s="76" t="s">
        <v>156</v>
      </c>
      <c r="B27" s="76" t="s">
        <v>157</v>
      </c>
      <c r="C27" s="69">
        <f t="shared" si="2"/>
        <v>0</v>
      </c>
      <c r="D27" s="70"/>
      <c r="E27" s="69"/>
      <c r="F27" s="69"/>
      <c r="G27" s="69"/>
    </row>
    <row r="28" ht="27.75" customHeight="1" spans="1:7">
      <c r="A28" s="76"/>
      <c r="B28" s="76" t="s">
        <v>158</v>
      </c>
      <c r="C28" s="69">
        <f t="shared" si="2"/>
        <v>0</v>
      </c>
      <c r="D28" s="70"/>
      <c r="E28" s="69"/>
      <c r="F28" s="69"/>
      <c r="G28" s="69"/>
    </row>
    <row r="29" ht="27.75" customHeight="1" spans="1:7">
      <c r="A29" s="76"/>
      <c r="B29" s="76" t="s">
        <v>156</v>
      </c>
      <c r="C29" s="69">
        <f t="shared" si="2"/>
        <v>0</v>
      </c>
      <c r="D29" s="70"/>
      <c r="E29" s="69"/>
      <c r="F29" s="69"/>
      <c r="G29" s="69"/>
    </row>
    <row r="30" ht="27.75" customHeight="1" spans="1:7">
      <c r="A30" s="76" t="s">
        <v>159</v>
      </c>
      <c r="B30" s="76" t="s">
        <v>159</v>
      </c>
      <c r="C30" s="69">
        <f t="shared" si="2"/>
        <v>0</v>
      </c>
      <c r="D30" s="70"/>
      <c r="E30" s="69"/>
      <c r="F30" s="69"/>
      <c r="G30" s="69"/>
    </row>
    <row r="31" ht="27.75" customHeight="1" spans="1:7">
      <c r="A31" s="76" t="s">
        <v>160</v>
      </c>
      <c r="B31" s="76" t="s">
        <v>160</v>
      </c>
      <c r="C31" s="69">
        <f t="shared" si="2"/>
        <v>0</v>
      </c>
      <c r="D31" s="70"/>
      <c r="E31" s="69"/>
      <c r="F31" s="69"/>
      <c r="G31" s="69"/>
    </row>
    <row r="32" ht="27.75" customHeight="1" spans="1:7">
      <c r="A32" s="76" t="s">
        <v>161</v>
      </c>
      <c r="B32" s="76" t="s">
        <v>161</v>
      </c>
      <c r="C32" s="69">
        <f t="shared" si="2"/>
        <v>0</v>
      </c>
      <c r="D32" s="70"/>
      <c r="E32" s="69"/>
      <c r="F32" s="69"/>
      <c r="G32" s="69"/>
    </row>
    <row r="33" ht="27.75" customHeight="1" spans="1:7">
      <c r="A33" s="76" t="s">
        <v>162</v>
      </c>
      <c r="B33" s="76" t="s">
        <v>162</v>
      </c>
      <c r="C33" s="69">
        <f t="shared" si="2"/>
        <v>0</v>
      </c>
      <c r="D33" s="70"/>
      <c r="E33" s="69"/>
      <c r="F33" s="69"/>
      <c r="G33" s="69"/>
    </row>
    <row r="34" ht="27.75" customHeight="1" spans="1:7">
      <c r="A34" s="76" t="s">
        <v>163</v>
      </c>
      <c r="B34" s="76" t="s">
        <v>163</v>
      </c>
      <c r="C34" s="69">
        <f t="shared" si="2"/>
        <v>0</v>
      </c>
      <c r="D34" s="70"/>
      <c r="E34" s="69"/>
      <c r="F34" s="69"/>
      <c r="G34" s="69"/>
    </row>
    <row r="35" ht="21" customHeight="1" spans="1:7">
      <c r="A35" s="75" t="s">
        <v>164</v>
      </c>
      <c r="B35" s="77" t="s">
        <v>165</v>
      </c>
      <c r="C35" s="68">
        <f t="shared" si="2"/>
        <v>0</v>
      </c>
      <c r="D35" s="68">
        <f>SUM(D36:D51)</f>
        <v>0</v>
      </c>
      <c r="E35" s="68">
        <f t="shared" ref="E35:G35" si="3">SUM(E36:E51)</f>
        <v>0</v>
      </c>
      <c r="F35" s="69">
        <f t="shared" si="3"/>
        <v>0</v>
      </c>
      <c r="G35" s="69">
        <f t="shared" si="3"/>
        <v>0</v>
      </c>
    </row>
    <row r="36" ht="21" customHeight="1" spans="1:7">
      <c r="A36" s="76" t="s">
        <v>166</v>
      </c>
      <c r="B36" s="76" t="s">
        <v>166</v>
      </c>
      <c r="C36" s="69">
        <f t="shared" si="2"/>
        <v>0</v>
      </c>
      <c r="D36" s="70"/>
      <c r="E36" s="69"/>
      <c r="F36" s="69"/>
      <c r="G36" s="69"/>
    </row>
    <row r="37" ht="21" customHeight="1" spans="1:7">
      <c r="A37" s="76" t="s">
        <v>167</v>
      </c>
      <c r="B37" s="76" t="s">
        <v>167</v>
      </c>
      <c r="C37" s="69">
        <f t="shared" si="2"/>
        <v>0</v>
      </c>
      <c r="D37" s="70"/>
      <c r="E37" s="69"/>
      <c r="F37" s="69"/>
      <c r="G37" s="69"/>
    </row>
    <row r="38" ht="21" customHeight="1" spans="1:7">
      <c r="A38" s="76" t="s">
        <v>168</v>
      </c>
      <c r="B38" s="78" t="s">
        <v>168</v>
      </c>
      <c r="C38" s="69">
        <f t="shared" si="2"/>
        <v>0</v>
      </c>
      <c r="D38" s="70"/>
      <c r="E38" s="69"/>
      <c r="F38" s="69"/>
      <c r="G38" s="69"/>
    </row>
    <row r="39" ht="21" customHeight="1" spans="1:7">
      <c r="A39" s="76" t="s">
        <v>169</v>
      </c>
      <c r="B39" s="76" t="s">
        <v>170</v>
      </c>
      <c r="C39" s="69">
        <f t="shared" si="2"/>
        <v>0</v>
      </c>
      <c r="D39" s="70"/>
      <c r="E39" s="69"/>
      <c r="F39" s="69"/>
      <c r="G39" s="69"/>
    </row>
    <row r="40" ht="21" customHeight="1" spans="1:7">
      <c r="A40" s="76"/>
      <c r="B40" s="78" t="s">
        <v>171</v>
      </c>
      <c r="C40" s="69">
        <f t="shared" si="2"/>
        <v>0</v>
      </c>
      <c r="D40" s="70"/>
      <c r="E40" s="69"/>
      <c r="F40" s="69"/>
      <c r="G40" s="69"/>
    </row>
    <row r="41" ht="21" customHeight="1" spans="1:7">
      <c r="A41" s="76"/>
      <c r="B41" s="78" t="s">
        <v>172</v>
      </c>
      <c r="C41" s="69">
        <f t="shared" si="2"/>
        <v>0</v>
      </c>
      <c r="D41" s="70"/>
      <c r="E41" s="69"/>
      <c r="F41" s="69"/>
      <c r="G41" s="69"/>
    </row>
    <row r="42" ht="21" customHeight="1" spans="1:7">
      <c r="A42" s="76"/>
      <c r="B42" s="78" t="s">
        <v>173</v>
      </c>
      <c r="C42" s="69">
        <f t="shared" si="2"/>
        <v>0</v>
      </c>
      <c r="D42" s="70"/>
      <c r="E42" s="69"/>
      <c r="F42" s="69"/>
      <c r="G42" s="69"/>
    </row>
    <row r="43" ht="21" customHeight="1" spans="1:7">
      <c r="A43" s="76" t="s">
        <v>174</v>
      </c>
      <c r="B43" s="76" t="s">
        <v>175</v>
      </c>
      <c r="C43" s="69">
        <f t="shared" si="2"/>
        <v>0</v>
      </c>
      <c r="D43" s="70"/>
      <c r="E43" s="69"/>
      <c r="F43" s="69"/>
      <c r="G43" s="69"/>
    </row>
    <row r="44" ht="21" customHeight="1" spans="1:7">
      <c r="A44" s="76"/>
      <c r="B44" s="76" t="s">
        <v>176</v>
      </c>
      <c r="C44" s="69">
        <f t="shared" si="2"/>
        <v>0</v>
      </c>
      <c r="D44" s="70"/>
      <c r="E44" s="69"/>
      <c r="F44" s="69"/>
      <c r="G44" s="69"/>
    </row>
    <row r="45" ht="22.5" customHeight="1" spans="1:7">
      <c r="A45" s="76"/>
      <c r="B45" s="76" t="s">
        <v>249</v>
      </c>
      <c r="C45" s="69">
        <f t="shared" si="2"/>
        <v>0</v>
      </c>
      <c r="D45" s="70"/>
      <c r="E45" s="69"/>
      <c r="F45" s="69"/>
      <c r="G45" s="69"/>
    </row>
    <row r="46" ht="21" customHeight="1" spans="1:7">
      <c r="A46" s="76" t="s">
        <v>178</v>
      </c>
      <c r="B46" s="76" t="s">
        <v>178</v>
      </c>
      <c r="C46" s="69">
        <f t="shared" si="2"/>
        <v>0</v>
      </c>
      <c r="D46" s="70"/>
      <c r="E46" s="69"/>
      <c r="F46" s="69"/>
      <c r="G46" s="69"/>
    </row>
    <row r="47" ht="21" customHeight="1" spans="1:7">
      <c r="A47" s="76" t="s">
        <v>179</v>
      </c>
      <c r="B47" s="76" t="s">
        <v>180</v>
      </c>
      <c r="C47" s="69">
        <f t="shared" si="2"/>
        <v>0</v>
      </c>
      <c r="D47" s="70"/>
      <c r="E47" s="69"/>
      <c r="F47" s="69"/>
      <c r="G47" s="69"/>
    </row>
    <row r="48" ht="21" customHeight="1" spans="1:7">
      <c r="A48" s="76"/>
      <c r="B48" s="78" t="s">
        <v>181</v>
      </c>
      <c r="C48" s="69">
        <f t="shared" si="2"/>
        <v>0</v>
      </c>
      <c r="D48" s="70"/>
      <c r="E48" s="69"/>
      <c r="F48" s="69"/>
      <c r="G48" s="69"/>
    </row>
    <row r="49" ht="21" customHeight="1" spans="1:7">
      <c r="A49" s="76"/>
      <c r="B49" s="78" t="s">
        <v>182</v>
      </c>
      <c r="C49" s="69">
        <f t="shared" si="2"/>
        <v>0</v>
      </c>
      <c r="D49" s="70"/>
      <c r="E49" s="69"/>
      <c r="F49" s="69"/>
      <c r="G49" s="69"/>
    </row>
    <row r="50" ht="21" customHeight="1" spans="1:7">
      <c r="A50" s="76"/>
      <c r="B50" s="78" t="s">
        <v>183</v>
      </c>
      <c r="C50" s="69">
        <f t="shared" si="2"/>
        <v>0</v>
      </c>
      <c r="D50" s="70"/>
      <c r="E50" s="69"/>
      <c r="F50" s="69"/>
      <c r="G50" s="69"/>
    </row>
    <row r="51" ht="21" customHeight="1" spans="1:7">
      <c r="A51" s="76"/>
      <c r="B51" s="78" t="s">
        <v>179</v>
      </c>
      <c r="C51" s="69">
        <f t="shared" si="2"/>
        <v>0</v>
      </c>
      <c r="D51" s="70"/>
      <c r="E51" s="69"/>
      <c r="F51" s="69"/>
      <c r="G51" s="69"/>
    </row>
    <row r="52" ht="25.5" customHeight="1" spans="1:7">
      <c r="A52" s="77" t="s">
        <v>205</v>
      </c>
      <c r="B52" s="77" t="s">
        <v>205</v>
      </c>
      <c r="C52" s="68">
        <f t="shared" si="2"/>
        <v>0</v>
      </c>
      <c r="D52" s="68">
        <f>SUM(D53:D63)</f>
        <v>0</v>
      </c>
      <c r="E52" s="68">
        <f t="shared" ref="E52:G52" si="4">SUM(E53:E63)</f>
        <v>0</v>
      </c>
      <c r="F52" s="69">
        <f t="shared" si="4"/>
        <v>0</v>
      </c>
      <c r="G52" s="69">
        <f t="shared" si="4"/>
        <v>0</v>
      </c>
    </row>
    <row r="53" ht="25.5" customHeight="1" spans="1:7">
      <c r="A53" s="76" t="s">
        <v>206</v>
      </c>
      <c r="B53" s="78" t="s">
        <v>207</v>
      </c>
      <c r="C53" s="69">
        <f t="shared" si="2"/>
        <v>0</v>
      </c>
      <c r="D53" s="70"/>
      <c r="E53" s="69"/>
      <c r="F53" s="69"/>
      <c r="G53" s="69"/>
    </row>
    <row r="54" ht="25.5" customHeight="1" spans="1:7">
      <c r="A54" s="76"/>
      <c r="B54" s="78" t="s">
        <v>208</v>
      </c>
      <c r="C54" s="69">
        <f t="shared" si="2"/>
        <v>0</v>
      </c>
      <c r="D54" s="70"/>
      <c r="E54" s="69"/>
      <c r="F54" s="69"/>
      <c r="G54" s="69"/>
    </row>
    <row r="55" ht="25.5" customHeight="1" spans="1:7">
      <c r="A55" s="76"/>
      <c r="B55" s="78" t="s">
        <v>209</v>
      </c>
      <c r="C55" s="69">
        <f t="shared" si="2"/>
        <v>0</v>
      </c>
      <c r="D55" s="70"/>
      <c r="E55" s="69"/>
      <c r="F55" s="69"/>
      <c r="G55" s="69"/>
    </row>
    <row r="56" ht="25.5" customHeight="1" spans="1:7">
      <c r="A56" s="76"/>
      <c r="B56" s="78" t="s">
        <v>210</v>
      </c>
      <c r="C56" s="69">
        <f t="shared" si="2"/>
        <v>0</v>
      </c>
      <c r="D56" s="70"/>
      <c r="E56" s="69"/>
      <c r="F56" s="69"/>
      <c r="G56" s="69"/>
    </row>
    <row r="57" ht="25.5" customHeight="1" spans="1:7">
      <c r="A57" s="76"/>
      <c r="B57" s="78" t="s">
        <v>211</v>
      </c>
      <c r="C57" s="69">
        <f t="shared" si="2"/>
        <v>0</v>
      </c>
      <c r="D57" s="70"/>
      <c r="E57" s="69"/>
      <c r="F57" s="69"/>
      <c r="G57" s="69"/>
    </row>
    <row r="58" ht="25.5" customHeight="1" spans="1:7">
      <c r="A58" s="78" t="s">
        <v>212</v>
      </c>
      <c r="B58" s="78" t="s">
        <v>212</v>
      </c>
      <c r="C58" s="69">
        <f t="shared" si="2"/>
        <v>0</v>
      </c>
      <c r="D58" s="70"/>
      <c r="E58" s="69"/>
      <c r="F58" s="69"/>
      <c r="G58" s="69"/>
    </row>
    <row r="59" ht="25.5" customHeight="1" spans="1:7">
      <c r="A59" s="78" t="s">
        <v>213</v>
      </c>
      <c r="B59" s="78" t="s">
        <v>213</v>
      </c>
      <c r="C59" s="69">
        <f t="shared" si="2"/>
        <v>0</v>
      </c>
      <c r="D59" s="70"/>
      <c r="E59" s="69"/>
      <c r="F59" s="69"/>
      <c r="G59" s="69"/>
    </row>
    <row r="60" ht="25.5" customHeight="1" spans="1:7">
      <c r="A60" s="76" t="s">
        <v>214</v>
      </c>
      <c r="B60" s="78" t="s">
        <v>215</v>
      </c>
      <c r="C60" s="69">
        <f t="shared" si="2"/>
        <v>0</v>
      </c>
      <c r="D60" s="70"/>
      <c r="E60" s="69"/>
      <c r="F60" s="69"/>
      <c r="G60" s="69"/>
    </row>
    <row r="61" ht="25.5" customHeight="1" spans="1:7">
      <c r="A61" s="76"/>
      <c r="B61" s="78" t="s">
        <v>216</v>
      </c>
      <c r="C61" s="69">
        <f t="shared" si="2"/>
        <v>0</v>
      </c>
      <c r="D61" s="70"/>
      <c r="E61" s="69"/>
      <c r="F61" s="69"/>
      <c r="G61" s="69"/>
    </row>
    <row r="62" ht="25.5" customHeight="1" spans="1:7">
      <c r="A62" s="76"/>
      <c r="B62" s="78" t="s">
        <v>217</v>
      </c>
      <c r="C62" s="69">
        <f t="shared" si="2"/>
        <v>0</v>
      </c>
      <c r="D62" s="70"/>
      <c r="E62" s="69"/>
      <c r="F62" s="69"/>
      <c r="G62" s="69"/>
    </row>
    <row r="63" ht="25.5" customHeight="1" spans="1:7">
      <c r="A63" s="76" t="s">
        <v>219</v>
      </c>
      <c r="B63" s="78" t="s">
        <v>218</v>
      </c>
      <c r="C63" s="69">
        <f t="shared" si="2"/>
        <v>0</v>
      </c>
      <c r="D63" s="70"/>
      <c r="E63" s="69"/>
      <c r="F63" s="79"/>
      <c r="G63" s="79"/>
    </row>
  </sheetData>
  <mergeCells count="16">
    <mergeCell ref="A2:G2"/>
    <mergeCell ref="D4:E4"/>
    <mergeCell ref="A6:B6"/>
    <mergeCell ref="A4:A5"/>
    <mergeCell ref="A8:A21"/>
    <mergeCell ref="A24:A26"/>
    <mergeCell ref="A27:A29"/>
    <mergeCell ref="A39:A42"/>
    <mergeCell ref="A43:A45"/>
    <mergeCell ref="A47:A51"/>
    <mergeCell ref="A53:A57"/>
    <mergeCell ref="A60:A62"/>
    <mergeCell ref="B4:B5"/>
    <mergeCell ref="C4:C5"/>
    <mergeCell ref="F4:F5"/>
    <mergeCell ref="G4:G5"/>
  </mergeCells>
  <printOptions horizontalCentered="1"/>
  <pageMargins left="0.747916666666667" right="0.747916666666667" top="0.747916666666667" bottom="0.747916666666667" header="0.511805555555556" footer="0.511805555555556"/>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showZeros="0" workbookViewId="0">
      <selection activeCell="C7" sqref="C7"/>
    </sheetView>
  </sheetViews>
  <sheetFormatPr defaultColWidth="8.75" defaultRowHeight="14.25" outlineLevelCol="7"/>
  <cols>
    <col min="1" max="1" width="33.625" style="55" customWidth="1"/>
    <col min="2" max="2" width="18.125" style="55" customWidth="1"/>
    <col min="3" max="8" width="16.125" style="55" customWidth="1"/>
    <col min="9" max="13" width="9.625" style="55" customWidth="1"/>
    <col min="14" max="33" width="9" style="55" customWidth="1"/>
    <col min="34" max="257" width="8.75" style="55" customWidth="1"/>
    <col min="258" max="16384" width="8.75" style="55"/>
  </cols>
  <sheetData>
    <row r="1" spans="1:1">
      <c r="A1" s="56" t="s">
        <v>250</v>
      </c>
    </row>
    <row r="2" ht="39" customHeight="1" spans="1:8">
      <c r="A2" s="57" t="s">
        <v>251</v>
      </c>
      <c r="B2" s="57"/>
      <c r="C2" s="57"/>
      <c r="D2" s="57"/>
      <c r="E2" s="57"/>
      <c r="F2" s="57"/>
      <c r="G2" s="57"/>
      <c r="H2" s="57"/>
    </row>
    <row r="3" ht="23.25" customHeight="1" spans="1:8">
      <c r="A3" s="58" t="s">
        <v>20</v>
      </c>
      <c r="B3" s="58"/>
      <c r="C3" s="59"/>
      <c r="D3" s="59"/>
      <c r="E3" s="59"/>
      <c r="F3" s="59"/>
      <c r="G3" s="59"/>
      <c r="H3" s="60" t="s">
        <v>252</v>
      </c>
    </row>
    <row r="4" ht="36.75" customHeight="1" spans="1:8">
      <c r="A4" s="61" t="s">
        <v>24</v>
      </c>
      <c r="B4" s="61" t="s">
        <v>247</v>
      </c>
      <c r="C4" s="62" t="s">
        <v>253</v>
      </c>
      <c r="D4" s="63"/>
      <c r="E4" s="63"/>
      <c r="F4" s="63"/>
      <c r="G4" s="63"/>
      <c r="H4" s="64"/>
    </row>
    <row r="5" ht="52.5" customHeight="1" spans="1:8">
      <c r="A5" s="65"/>
      <c r="B5" s="66"/>
      <c r="C5" s="67" t="s">
        <v>115</v>
      </c>
      <c r="D5" s="67" t="s">
        <v>254</v>
      </c>
      <c r="E5" s="67" t="s">
        <v>116</v>
      </c>
      <c r="F5" s="67" t="s">
        <v>255</v>
      </c>
      <c r="G5" s="67" t="s">
        <v>248</v>
      </c>
      <c r="H5" s="67" t="s">
        <v>113</v>
      </c>
    </row>
    <row r="6" ht="48.75" customHeight="1" spans="1:8">
      <c r="A6" s="68" t="s">
        <v>256</v>
      </c>
      <c r="B6" s="68">
        <f>SUM(C6:H6)</f>
        <v>0</v>
      </c>
      <c r="C6" s="68">
        <f t="shared" ref="C6:H6" si="0">SUM(C7:C9)</f>
        <v>0</v>
      </c>
      <c r="D6" s="68"/>
      <c r="E6" s="68">
        <f t="shared" si="0"/>
        <v>0</v>
      </c>
      <c r="F6" s="68">
        <f t="shared" si="0"/>
        <v>0</v>
      </c>
      <c r="G6" s="68">
        <f t="shared" si="0"/>
        <v>0</v>
      </c>
      <c r="H6" s="68">
        <f t="shared" si="0"/>
        <v>0</v>
      </c>
    </row>
    <row r="7" ht="48.75" customHeight="1" spans="1:8">
      <c r="A7" s="69" t="s">
        <v>257</v>
      </c>
      <c r="B7" s="69">
        <f>SUM(C7:H7)</f>
        <v>0</v>
      </c>
      <c r="C7" s="70"/>
      <c r="D7" s="70"/>
      <c r="E7" s="70"/>
      <c r="F7" s="70"/>
      <c r="G7" s="69"/>
      <c r="H7" s="69"/>
    </row>
    <row r="8" ht="48.75" customHeight="1" spans="1:8">
      <c r="A8" s="69" t="s">
        <v>258</v>
      </c>
      <c r="B8" s="69">
        <f>SUM(C8:H8)</f>
        <v>0</v>
      </c>
      <c r="C8" s="70"/>
      <c r="D8" s="70"/>
      <c r="E8" s="70"/>
      <c r="F8" s="70"/>
      <c r="G8" s="69"/>
      <c r="H8" s="69"/>
    </row>
    <row r="9" ht="48.75" customHeight="1" spans="1:8">
      <c r="A9" s="69" t="s">
        <v>259</v>
      </c>
      <c r="B9" s="69">
        <f>SUM(C9:H9)</f>
        <v>0</v>
      </c>
      <c r="C9" s="70"/>
      <c r="D9" s="70"/>
      <c r="E9" s="70"/>
      <c r="F9" s="70"/>
      <c r="G9" s="69"/>
      <c r="H9" s="69"/>
    </row>
    <row r="10" ht="48.75" customHeight="1" spans="1:8">
      <c r="A10" s="69" t="s">
        <v>260</v>
      </c>
      <c r="B10" s="69">
        <f>SUM(C10:H10)</f>
        <v>0</v>
      </c>
      <c r="C10" s="70"/>
      <c r="D10" s="70"/>
      <c r="E10" s="70"/>
      <c r="F10" s="70"/>
      <c r="G10" s="69"/>
      <c r="H10" s="69"/>
    </row>
    <row r="11" ht="27.75" customHeight="1" spans="1:8">
      <c r="A11" s="71"/>
      <c r="B11" s="71"/>
      <c r="C11" s="71"/>
      <c r="D11" s="71"/>
      <c r="E11" s="71"/>
      <c r="F11" s="72"/>
      <c r="G11" s="72"/>
      <c r="H11" s="72"/>
    </row>
    <row r="12" spans="6:8">
      <c r="F12" s="73"/>
      <c r="G12" s="73"/>
      <c r="H12" s="73"/>
    </row>
    <row r="13" spans="6:8">
      <c r="F13" s="73"/>
      <c r="G13" s="73"/>
      <c r="H13" s="73"/>
    </row>
    <row r="14" spans="6:8">
      <c r="F14" s="73"/>
      <c r="G14" s="73"/>
      <c r="H14" s="73"/>
    </row>
    <row r="15" spans="6:8">
      <c r="F15" s="73"/>
      <c r="G15" s="73"/>
      <c r="H15" s="73"/>
    </row>
    <row r="16" spans="6:8">
      <c r="F16" s="73"/>
      <c r="G16" s="73"/>
      <c r="H16" s="73"/>
    </row>
    <row r="17" spans="6:8">
      <c r="F17" s="73"/>
      <c r="G17" s="73"/>
      <c r="H17" s="73"/>
    </row>
    <row r="18" spans="6:8">
      <c r="F18" s="73"/>
      <c r="G18" s="73"/>
      <c r="H18" s="73"/>
    </row>
    <row r="19" spans="6:8">
      <c r="F19" s="73"/>
      <c r="G19" s="73"/>
      <c r="H19" s="73"/>
    </row>
  </sheetData>
  <mergeCells count="6">
    <mergeCell ref="A2:H2"/>
    <mergeCell ref="A3:B3"/>
    <mergeCell ref="C4:H4"/>
    <mergeCell ref="A11:H11"/>
    <mergeCell ref="A4:A5"/>
    <mergeCell ref="B4:B5"/>
  </mergeCells>
  <printOptions horizontalCentered="1"/>
  <pageMargins left="0.747916666666667" right="0.747916666666667" top="0.747916666666667" bottom="0.747916666666667" header="0.511805555555556" footer="0.511805555555556"/>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showZeros="0" workbookViewId="0">
      <selection activeCell="A2" sqref="A2:F2"/>
    </sheetView>
  </sheetViews>
  <sheetFormatPr defaultColWidth="6.875" defaultRowHeight="11.25"/>
  <cols>
    <col min="1" max="1" width="33.375" style="39" customWidth="1"/>
    <col min="2" max="2" width="19.375" style="39" customWidth="1"/>
    <col min="3" max="3" width="21.375" style="39" customWidth="1"/>
    <col min="4" max="6" width="19.375" style="39" customWidth="1"/>
    <col min="7" max="12" width="9.625" style="39" customWidth="1"/>
    <col min="13" max="256" width="6.875" style="39" customWidth="1"/>
    <col min="257" max="16384" width="6.875" style="39"/>
  </cols>
  <sheetData>
    <row r="1" ht="19.5" customHeight="1" spans="1:1">
      <c r="A1" s="40" t="s">
        <v>261</v>
      </c>
    </row>
    <row r="2" ht="25.5" customHeight="1" spans="1:6">
      <c r="A2" s="41" t="s">
        <v>262</v>
      </c>
      <c r="B2" s="41"/>
      <c r="C2" s="41"/>
      <c r="D2" s="41"/>
      <c r="E2" s="41"/>
      <c r="F2" s="41"/>
    </row>
    <row r="3" ht="27" customHeight="1" spans="1:7">
      <c r="A3" s="42" t="s">
        <v>20</v>
      </c>
      <c r="B3" s="42"/>
      <c r="C3" s="43"/>
      <c r="D3" s="43"/>
      <c r="E3" s="43"/>
      <c r="F3" s="44" t="s">
        <v>21</v>
      </c>
      <c r="G3" s="40"/>
    </row>
    <row r="4" ht="27" customHeight="1" spans="1:7">
      <c r="A4" s="45" t="s">
        <v>263</v>
      </c>
      <c r="B4" s="45" t="s">
        <v>264</v>
      </c>
      <c r="C4" s="45" t="s">
        <v>265</v>
      </c>
      <c r="D4" s="45" t="s">
        <v>266</v>
      </c>
      <c r="E4" s="45" t="s">
        <v>267</v>
      </c>
      <c r="F4" s="45"/>
      <c r="G4" s="40"/>
    </row>
    <row r="5" ht="24.95" customHeight="1" spans="1:7">
      <c r="A5" s="45"/>
      <c r="B5" s="45"/>
      <c r="C5" s="45"/>
      <c r="D5" s="45"/>
      <c r="E5" s="46" t="s">
        <v>268</v>
      </c>
      <c r="F5" s="46" t="s">
        <v>269</v>
      </c>
      <c r="G5" s="40"/>
    </row>
    <row r="6" ht="30" customHeight="1" spans="1:7">
      <c r="A6" s="47" t="s">
        <v>26</v>
      </c>
      <c r="B6" s="48">
        <f>SUM(C6:F6)</f>
        <v>0</v>
      </c>
      <c r="C6" s="48">
        <f>SUM(项目支出预算明细表!C44+项目支出预算明细表!C31)</f>
        <v>0</v>
      </c>
      <c r="D6" s="48">
        <f>SUM(项目支出预算明细表!C43+项目支出预算明细表!C30)</f>
        <v>0</v>
      </c>
      <c r="E6" s="48">
        <f>SUM(项目支出预算明细表!C51+项目支出预算明细表!C38)</f>
        <v>0</v>
      </c>
      <c r="F6" s="48">
        <f>SUM(项目支出预算明细表!C45+项目支出预算明细表!C32)</f>
        <v>0</v>
      </c>
      <c r="G6" s="40"/>
    </row>
    <row r="7" ht="30" customHeight="1" spans="1:9">
      <c r="A7" s="49" t="s">
        <v>270</v>
      </c>
      <c r="B7" s="50">
        <f t="shared" ref="B7:B17" si="0">SUM(C7:F7)</f>
        <v>0</v>
      </c>
      <c r="C7" s="51"/>
      <c r="D7" s="51"/>
      <c r="E7" s="51"/>
      <c r="F7" s="51"/>
      <c r="G7" s="43"/>
      <c r="I7" s="40"/>
    </row>
    <row r="8" ht="30" customHeight="1" spans="1:7">
      <c r="A8" s="49" t="s">
        <v>271</v>
      </c>
      <c r="B8" s="50">
        <f t="shared" si="0"/>
        <v>0</v>
      </c>
      <c r="C8" s="51"/>
      <c r="D8" s="51"/>
      <c r="E8" s="51"/>
      <c r="F8" s="51"/>
      <c r="G8" s="43"/>
    </row>
    <row r="9" ht="30" customHeight="1" spans="1:7">
      <c r="A9" s="49" t="s">
        <v>272</v>
      </c>
      <c r="B9" s="52">
        <f t="shared" si="0"/>
        <v>0</v>
      </c>
      <c r="C9" s="51"/>
      <c r="D9" s="51"/>
      <c r="E9" s="51"/>
      <c r="F9" s="51"/>
      <c r="G9" s="43"/>
    </row>
    <row r="10" ht="30" customHeight="1" spans="1:7">
      <c r="A10" s="49"/>
      <c r="B10" s="52">
        <f t="shared" si="0"/>
        <v>0</v>
      </c>
      <c r="C10" s="51"/>
      <c r="D10" s="51"/>
      <c r="E10" s="51"/>
      <c r="F10" s="51"/>
      <c r="G10" s="43"/>
    </row>
    <row r="11" ht="30" customHeight="1" spans="1:7">
      <c r="A11" s="49"/>
      <c r="B11" s="52">
        <f t="shared" si="0"/>
        <v>0</v>
      </c>
      <c r="C11" s="51"/>
      <c r="D11" s="51"/>
      <c r="E11" s="51"/>
      <c r="F11" s="51"/>
      <c r="G11" s="43"/>
    </row>
    <row r="12" ht="30" customHeight="1" spans="1:7">
      <c r="A12" s="53"/>
      <c r="B12" s="52">
        <f t="shared" si="0"/>
        <v>0</v>
      </c>
      <c r="C12" s="51"/>
      <c r="D12" s="51"/>
      <c r="E12" s="51"/>
      <c r="F12" s="51"/>
      <c r="G12" s="43"/>
    </row>
    <row r="13" ht="30" customHeight="1" spans="1:7">
      <c r="A13" s="49"/>
      <c r="B13" s="52">
        <f t="shared" si="0"/>
        <v>0</v>
      </c>
      <c r="C13" s="51"/>
      <c r="D13" s="51"/>
      <c r="E13" s="51"/>
      <c r="F13" s="51"/>
      <c r="G13" s="43"/>
    </row>
    <row r="14" ht="30" customHeight="1" spans="1:7">
      <c r="A14" s="54"/>
      <c r="B14" s="52">
        <f t="shared" si="0"/>
        <v>0</v>
      </c>
      <c r="C14" s="51"/>
      <c r="D14" s="51"/>
      <c r="E14" s="51"/>
      <c r="F14" s="51"/>
      <c r="G14" s="43"/>
    </row>
    <row r="15" ht="30" customHeight="1" spans="1:7">
      <c r="A15" s="49"/>
      <c r="B15" s="52">
        <f t="shared" si="0"/>
        <v>0</v>
      </c>
      <c r="C15" s="51"/>
      <c r="D15" s="51"/>
      <c r="E15" s="51"/>
      <c r="F15" s="51"/>
      <c r="G15" s="43"/>
    </row>
    <row r="16" ht="30" customHeight="1" spans="1:7">
      <c r="A16" s="49"/>
      <c r="B16" s="52">
        <f t="shared" si="0"/>
        <v>0</v>
      </c>
      <c r="C16" s="51"/>
      <c r="D16" s="51"/>
      <c r="E16" s="51"/>
      <c r="F16" s="51"/>
      <c r="G16" s="43"/>
    </row>
    <row r="17" ht="30" customHeight="1" spans="1:7">
      <c r="A17" s="49"/>
      <c r="B17" s="52">
        <f t="shared" si="0"/>
        <v>0</v>
      </c>
      <c r="C17" s="51"/>
      <c r="D17" s="51"/>
      <c r="E17" s="51"/>
      <c r="F17" s="51"/>
      <c r="G17" s="43"/>
    </row>
  </sheetData>
  <mergeCells count="7">
    <mergeCell ref="A2:F2"/>
    <mergeCell ref="A3:B3"/>
    <mergeCell ref="E4:F4"/>
    <mergeCell ref="A4:A5"/>
    <mergeCell ref="B4:B5"/>
    <mergeCell ref="C4:C5"/>
    <mergeCell ref="D4:D5"/>
  </mergeCells>
  <printOptions horizontalCentered="1"/>
  <pageMargins left="0.747916666666667" right="0.747916666666667" top="0.747916666666667" bottom="0.747916666666667" header="0.511805555555556" footer="0.511805555555556"/>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B11" sqref="B11"/>
    </sheetView>
  </sheetViews>
  <sheetFormatPr defaultColWidth="8.125" defaultRowHeight="14.25" outlineLevelCol="6"/>
  <cols>
    <col min="1" max="1" width="27.125" style="21" customWidth="1"/>
    <col min="2" max="2" width="15.25" style="22" customWidth="1"/>
    <col min="3" max="3" width="26.375" style="21" customWidth="1"/>
    <col min="4" max="4" width="15.25" style="22" customWidth="1"/>
    <col min="5" max="6" width="9.375" style="23" customWidth="1"/>
    <col min="7" max="12" width="9.625" style="23" customWidth="1"/>
    <col min="13" max="256" width="9.375" style="23" customWidth="1"/>
    <col min="257" max="16384" width="8.125" style="23"/>
  </cols>
  <sheetData>
    <row r="1" ht="24.75" customHeight="1" spans="1:1">
      <c r="A1" s="23" t="s">
        <v>273</v>
      </c>
    </row>
    <row r="2" ht="35.1" customHeight="1" spans="1:4">
      <c r="A2" s="24" t="s">
        <v>274</v>
      </c>
      <c r="B2" s="24"/>
      <c r="C2" s="24"/>
      <c r="D2" s="24"/>
    </row>
    <row r="3" ht="36.75" customHeight="1" spans="1:4">
      <c r="A3" s="25" t="s">
        <v>275</v>
      </c>
      <c r="B3" s="25"/>
      <c r="C3" s="25"/>
      <c r="D3" s="26" t="s">
        <v>21</v>
      </c>
    </row>
    <row r="4" ht="33" customHeight="1" spans="1:4">
      <c r="A4" s="27" t="s">
        <v>276</v>
      </c>
      <c r="B4" s="27"/>
      <c r="C4" s="27"/>
      <c r="D4" s="28">
        <f>SUM(B5,D5,D12,D17)</f>
        <v>1630036.09</v>
      </c>
    </row>
    <row r="5" ht="33" customHeight="1" spans="1:4">
      <c r="A5" s="27" t="s">
        <v>277</v>
      </c>
      <c r="B5" s="28">
        <f>SUM(B6:B11)</f>
        <v>1535450.17</v>
      </c>
      <c r="C5" s="27" t="s">
        <v>277</v>
      </c>
      <c r="D5" s="28">
        <f>SUM(D6:D11)</f>
        <v>94585.92</v>
      </c>
    </row>
    <row r="6" ht="33" customHeight="1" spans="1:4">
      <c r="A6" s="29" t="s">
        <v>278</v>
      </c>
      <c r="B6" s="30">
        <v>482952</v>
      </c>
      <c r="C6" s="29" t="s">
        <v>279</v>
      </c>
      <c r="D6" s="30"/>
    </row>
    <row r="7" ht="33" customHeight="1" spans="1:7">
      <c r="A7" s="31" t="s">
        <v>280</v>
      </c>
      <c r="B7" s="30">
        <v>509208</v>
      </c>
      <c r="C7" s="29" t="s">
        <v>281</v>
      </c>
      <c r="D7" s="30"/>
      <c r="E7" s="32"/>
      <c r="F7" s="32"/>
      <c r="G7" s="32"/>
    </row>
    <row r="8" ht="33" customHeight="1" spans="1:7">
      <c r="A8" s="29" t="s">
        <v>282</v>
      </c>
      <c r="B8" s="30">
        <v>82680</v>
      </c>
      <c r="C8" s="29" t="s">
        <v>283</v>
      </c>
      <c r="D8" s="30">
        <v>82680</v>
      </c>
      <c r="E8" s="32"/>
      <c r="F8" s="32"/>
      <c r="G8" s="32"/>
    </row>
    <row r="9" ht="33" customHeight="1" spans="1:7">
      <c r="A9" s="29" t="s">
        <v>284</v>
      </c>
      <c r="B9" s="30">
        <v>0</v>
      </c>
      <c r="C9" s="33" t="s">
        <v>285</v>
      </c>
      <c r="D9" s="30"/>
      <c r="E9" s="32"/>
      <c r="F9" s="32"/>
      <c r="G9" s="32"/>
    </row>
    <row r="10" ht="33" customHeight="1" spans="1:7">
      <c r="A10" s="34" t="s">
        <v>286</v>
      </c>
      <c r="B10" s="30">
        <v>235610.17</v>
      </c>
      <c r="C10" s="33" t="s">
        <v>287</v>
      </c>
      <c r="D10" s="30"/>
      <c r="E10" s="32"/>
      <c r="F10" s="32"/>
      <c r="G10" s="32"/>
    </row>
    <row r="11" ht="33" customHeight="1" spans="1:7">
      <c r="A11" s="34" t="s">
        <v>288</v>
      </c>
      <c r="B11" s="30">
        <v>225000</v>
      </c>
      <c r="C11" s="33" t="s">
        <v>289</v>
      </c>
      <c r="D11" s="30">
        <v>11905.92</v>
      </c>
      <c r="E11" s="32"/>
      <c r="F11" s="32"/>
      <c r="G11" s="32"/>
    </row>
    <row r="12" ht="33" customHeight="1" spans="1:7">
      <c r="A12" s="35" t="s">
        <v>290</v>
      </c>
      <c r="B12" s="35"/>
      <c r="C12" s="35"/>
      <c r="D12" s="28">
        <f>SUM(D13:D16)</f>
        <v>0</v>
      </c>
      <c r="E12" s="32"/>
      <c r="F12" s="32"/>
      <c r="G12" s="32"/>
    </row>
    <row r="13" ht="40.5" customHeight="1" spans="1:7">
      <c r="A13" s="31" t="s">
        <v>291</v>
      </c>
      <c r="B13" s="31"/>
      <c r="C13" s="31"/>
      <c r="D13" s="30"/>
      <c r="E13" s="32"/>
      <c r="F13" s="32"/>
      <c r="G13" s="32"/>
    </row>
    <row r="14" ht="40.5" customHeight="1" spans="1:7">
      <c r="A14" s="31" t="s">
        <v>292</v>
      </c>
      <c r="B14" s="31"/>
      <c r="C14" s="31"/>
      <c r="D14" s="30"/>
      <c r="E14" s="32"/>
      <c r="F14" s="32"/>
      <c r="G14" s="32"/>
    </row>
    <row r="15" ht="40.5" customHeight="1" spans="1:7">
      <c r="A15" s="31" t="s">
        <v>293</v>
      </c>
      <c r="B15" s="31"/>
      <c r="C15" s="31"/>
      <c r="D15" s="30"/>
      <c r="E15" s="32"/>
      <c r="F15" s="32"/>
      <c r="G15" s="32"/>
    </row>
    <row r="16" ht="40.5" customHeight="1" spans="1:7">
      <c r="A16" s="36" t="s">
        <v>294</v>
      </c>
      <c r="B16" s="37"/>
      <c r="C16" s="38"/>
      <c r="D16" s="30"/>
      <c r="E16" s="32"/>
      <c r="F16" s="32"/>
      <c r="G16" s="32"/>
    </row>
    <row r="17" ht="41.25" customHeight="1" spans="1:7">
      <c r="A17" s="35" t="s">
        <v>295</v>
      </c>
      <c r="B17" s="35"/>
      <c r="C17" s="35"/>
      <c r="D17" s="28">
        <f>SUM(D18:D20)</f>
        <v>0</v>
      </c>
      <c r="E17" s="32"/>
      <c r="F17" s="32"/>
      <c r="G17" s="32"/>
    </row>
    <row r="18" ht="41.25" customHeight="1" spans="1:7">
      <c r="A18" s="31" t="s">
        <v>296</v>
      </c>
      <c r="B18" s="31"/>
      <c r="C18" s="31"/>
      <c r="D18" s="30"/>
      <c r="E18" s="32"/>
      <c r="F18" s="32"/>
      <c r="G18" s="32"/>
    </row>
    <row r="19" ht="41.25" customHeight="1" spans="1:4">
      <c r="A19" s="31" t="s">
        <v>297</v>
      </c>
      <c r="B19" s="31"/>
      <c r="C19" s="31"/>
      <c r="D19" s="30"/>
    </row>
    <row r="20" ht="41.25" customHeight="1" spans="1:4">
      <c r="A20" s="31" t="s">
        <v>298</v>
      </c>
      <c r="B20" s="31"/>
      <c r="C20" s="31"/>
      <c r="D20" s="30"/>
    </row>
  </sheetData>
  <mergeCells count="12">
    <mergeCell ref="A2:D2"/>
    <mergeCell ref="A3:C3"/>
    <mergeCell ref="A4:C4"/>
    <mergeCell ref="A12:C12"/>
    <mergeCell ref="A13:C13"/>
    <mergeCell ref="A14:C14"/>
    <mergeCell ref="A15:C15"/>
    <mergeCell ref="A16:C16"/>
    <mergeCell ref="A17:C17"/>
    <mergeCell ref="A18:C18"/>
    <mergeCell ref="A19:C19"/>
    <mergeCell ref="A20:C20"/>
  </mergeCells>
  <printOptions horizontalCentered="1"/>
  <pageMargins left="0.751388888888889" right="0.751388888888889" top="1" bottom="1" header="0.511805555555556" footer="0.511805555555556"/>
  <pageSetup paperSize="9" scale="96"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
  <sheetViews>
    <sheetView workbookViewId="0">
      <pane xSplit="1" ySplit="2" topLeftCell="B3" activePane="bottomRight" state="frozen"/>
      <selection/>
      <selection pane="topRight"/>
      <selection pane="bottomLeft"/>
      <selection pane="bottomRight" activeCell="A2" sqref="A2:G2"/>
    </sheetView>
  </sheetViews>
  <sheetFormatPr defaultColWidth="8" defaultRowHeight="13.5" outlineLevelCol="7"/>
  <cols>
    <col min="1" max="1" width="11.25" style="1" customWidth="1"/>
    <col min="2" max="3" width="8" style="2" customWidth="1"/>
    <col min="4" max="4" width="10.75" style="2" customWidth="1"/>
    <col min="5" max="5" width="10.875" style="2" customWidth="1"/>
    <col min="6" max="6" width="8" style="2" customWidth="1"/>
    <col min="7" max="7" width="20.625" style="2" customWidth="1"/>
    <col min="8" max="16384" width="8" style="3"/>
  </cols>
  <sheetData>
    <row r="1" spans="1:1">
      <c r="A1" s="4" t="s">
        <v>299</v>
      </c>
    </row>
    <row r="2" ht="27" customHeight="1" spans="1:7">
      <c r="A2" s="5" t="s">
        <v>300</v>
      </c>
      <c r="B2" s="5"/>
      <c r="C2" s="5"/>
      <c r="D2" s="5"/>
      <c r="E2" s="5"/>
      <c r="F2" s="5"/>
      <c r="G2" s="5"/>
    </row>
    <row r="3" ht="24.95" customHeight="1" spans="1:7">
      <c r="A3" s="6" t="s">
        <v>301</v>
      </c>
      <c r="B3" s="7"/>
      <c r="C3" s="7"/>
      <c r="D3" s="7"/>
      <c r="E3" s="7"/>
      <c r="F3" s="7"/>
      <c r="G3" s="7"/>
    </row>
    <row r="4" ht="24.95" customHeight="1" spans="1:8">
      <c r="A4" s="8" t="s">
        <v>302</v>
      </c>
      <c r="B4" s="9"/>
      <c r="C4" s="9"/>
      <c r="D4" s="9"/>
      <c r="E4" s="10" t="s">
        <v>303</v>
      </c>
      <c r="F4" s="10" t="s">
        <v>304</v>
      </c>
      <c r="G4" s="10"/>
      <c r="H4" s="11"/>
    </row>
    <row r="5" ht="47.1" customHeight="1" spans="1:8">
      <c r="A5" s="10" t="s">
        <v>305</v>
      </c>
      <c r="B5" s="12" t="s">
        <v>306</v>
      </c>
      <c r="C5" s="10"/>
      <c r="D5" s="10"/>
      <c r="E5" s="10" t="s">
        <v>307</v>
      </c>
      <c r="F5" s="10" t="s">
        <v>308</v>
      </c>
      <c r="G5" s="10"/>
      <c r="H5" s="11"/>
    </row>
    <row r="6" ht="24.95" customHeight="1" spans="1:7">
      <c r="A6" s="10" t="s">
        <v>309</v>
      </c>
      <c r="B6" s="13"/>
      <c r="C6" s="14"/>
      <c r="D6" s="15"/>
      <c r="E6" s="10" t="s">
        <v>310</v>
      </c>
      <c r="F6" s="13"/>
      <c r="G6" s="15"/>
    </row>
    <row r="7" ht="24.95" customHeight="1" spans="1:7">
      <c r="A7" s="8" t="s">
        <v>311</v>
      </c>
      <c r="B7" s="16"/>
      <c r="C7" s="17"/>
      <c r="D7" s="18"/>
      <c r="E7" s="8" t="s">
        <v>312</v>
      </c>
      <c r="F7" s="16"/>
      <c r="G7" s="18"/>
    </row>
    <row r="8" ht="24.95" customHeight="1" spans="1:7">
      <c r="A8" s="10" t="s">
        <v>313</v>
      </c>
      <c r="B8" s="9"/>
      <c r="C8" s="9"/>
      <c r="D8" s="9"/>
      <c r="E8" s="10" t="s">
        <v>314</v>
      </c>
      <c r="F8" s="9"/>
      <c r="G8" s="9"/>
    </row>
    <row r="9" ht="69.95" customHeight="1" spans="1:7">
      <c r="A9" s="10" t="s">
        <v>315</v>
      </c>
      <c r="B9" s="16"/>
      <c r="C9" s="17"/>
      <c r="D9" s="18"/>
      <c r="E9" s="8" t="s">
        <v>316</v>
      </c>
      <c r="F9" s="9"/>
      <c r="G9" s="9"/>
    </row>
    <row r="10" ht="24.95" customHeight="1" spans="1:7">
      <c r="A10" s="10" t="s">
        <v>317</v>
      </c>
      <c r="B10" s="9"/>
      <c r="C10" s="9"/>
      <c r="D10" s="9"/>
      <c r="E10" s="9"/>
      <c r="F10" s="9"/>
      <c r="G10" s="9"/>
    </row>
    <row r="11" ht="24.95" customHeight="1" spans="1:7">
      <c r="A11" s="10" t="s">
        <v>318</v>
      </c>
      <c r="B11" s="9"/>
      <c r="C11" s="9"/>
      <c r="D11" s="9"/>
      <c r="E11" s="9"/>
      <c r="F11" s="9"/>
      <c r="G11" s="9"/>
    </row>
    <row r="12" ht="32.1" customHeight="1" spans="1:7">
      <c r="A12" s="10" t="s">
        <v>319</v>
      </c>
      <c r="B12" s="9"/>
      <c r="C12" s="9"/>
      <c r="D12" s="9"/>
      <c r="E12" s="9"/>
      <c r="F12" s="9"/>
      <c r="G12" s="9"/>
    </row>
    <row r="13" ht="24.95" customHeight="1" spans="1:7">
      <c r="A13" s="10" t="s">
        <v>320</v>
      </c>
      <c r="B13" s="9"/>
      <c r="C13" s="9"/>
      <c r="D13" s="9"/>
      <c r="E13" s="9"/>
      <c r="F13" s="9"/>
      <c r="G13" s="9"/>
    </row>
    <row r="14" ht="24.95" customHeight="1" spans="1:7">
      <c r="A14" s="10" t="s">
        <v>321</v>
      </c>
      <c r="B14" s="9"/>
      <c r="C14" s="9"/>
      <c r="D14" s="9"/>
      <c r="E14" s="9"/>
      <c r="F14" s="9"/>
      <c r="G14" s="9"/>
    </row>
    <row r="15" ht="24.95" customHeight="1" spans="1:7">
      <c r="A15" s="10" t="s">
        <v>322</v>
      </c>
      <c r="B15" s="10" t="s">
        <v>323</v>
      </c>
      <c r="C15" s="10"/>
      <c r="D15" s="10"/>
      <c r="E15" s="10" t="s">
        <v>324</v>
      </c>
      <c r="F15" s="10"/>
      <c r="G15" s="10"/>
    </row>
    <row r="16" ht="72" customHeight="1" spans="1:7">
      <c r="A16" s="10"/>
      <c r="B16" s="9"/>
      <c r="C16" s="9"/>
      <c r="D16" s="9"/>
      <c r="E16" s="9"/>
      <c r="F16" s="9"/>
      <c r="G16" s="9"/>
    </row>
    <row r="17" ht="38.1" customHeight="1" spans="1:7">
      <c r="A17" s="8" t="s">
        <v>325</v>
      </c>
      <c r="B17" s="8"/>
      <c r="C17" s="8"/>
      <c r="D17" s="8"/>
      <c r="E17" s="8"/>
      <c r="F17" s="8"/>
      <c r="G17" s="8"/>
    </row>
    <row r="18" ht="42" customHeight="1" spans="1:7">
      <c r="A18" s="8"/>
      <c r="B18" s="8"/>
      <c r="C18" s="8"/>
      <c r="D18" s="8"/>
      <c r="E18" s="8"/>
      <c r="F18" s="8"/>
      <c r="G18" s="8"/>
    </row>
    <row r="19" ht="24.95" customHeight="1" spans="1:7">
      <c r="A19" s="10" t="s">
        <v>326</v>
      </c>
      <c r="B19" s="10" t="s">
        <v>327</v>
      </c>
      <c r="C19" s="10" t="s">
        <v>328</v>
      </c>
      <c r="D19" s="10" t="s">
        <v>329</v>
      </c>
      <c r="E19" s="10" t="s">
        <v>330</v>
      </c>
      <c r="F19" s="10"/>
      <c r="G19" s="10"/>
    </row>
    <row r="20" ht="36.75" customHeight="1" spans="1:7">
      <c r="A20" s="10" t="s">
        <v>331</v>
      </c>
      <c r="B20" s="19"/>
      <c r="C20" s="20"/>
      <c r="D20" s="20"/>
      <c r="E20" s="20"/>
      <c r="F20" s="20"/>
      <c r="G20" s="20"/>
    </row>
    <row r="21" ht="33" customHeight="1" spans="1:7">
      <c r="A21" s="10" t="s">
        <v>332</v>
      </c>
      <c r="B21" s="19" t="s">
        <v>333</v>
      </c>
      <c r="C21" s="20"/>
      <c r="D21" s="20" t="s">
        <v>333</v>
      </c>
      <c r="E21" s="20" t="s">
        <v>333</v>
      </c>
      <c r="F21" s="20"/>
      <c r="G21" s="20"/>
    </row>
    <row r="22" ht="33.75" customHeight="1" spans="1:7">
      <c r="A22" s="10" t="s">
        <v>334</v>
      </c>
      <c r="B22" s="19" t="s">
        <v>333</v>
      </c>
      <c r="C22" s="20" t="s">
        <v>333</v>
      </c>
      <c r="D22" s="20" t="s">
        <v>333</v>
      </c>
      <c r="E22" s="20" t="s">
        <v>333</v>
      </c>
      <c r="F22" s="20"/>
      <c r="G22" s="20"/>
    </row>
    <row r="23" ht="35.25" customHeight="1" spans="1:7">
      <c r="A23" s="10" t="s">
        <v>335</v>
      </c>
      <c r="B23" s="19" t="s">
        <v>333</v>
      </c>
      <c r="C23" s="20" t="s">
        <v>333</v>
      </c>
      <c r="D23" s="20" t="s">
        <v>333</v>
      </c>
      <c r="E23" s="20" t="s">
        <v>333</v>
      </c>
      <c r="F23" s="20"/>
      <c r="G23" s="20"/>
    </row>
    <row r="24" ht="24.95" customHeight="1" spans="1:7">
      <c r="A24" s="8" t="s">
        <v>336</v>
      </c>
      <c r="B24" s="10" t="s">
        <v>333</v>
      </c>
      <c r="C24" s="10"/>
      <c r="D24" s="10"/>
      <c r="E24" s="10"/>
      <c r="F24" s="10"/>
      <c r="G24" s="10"/>
    </row>
  </sheetData>
  <mergeCells count="31">
    <mergeCell ref="A2:G2"/>
    <mergeCell ref="A3:G3"/>
    <mergeCell ref="B4:D4"/>
    <mergeCell ref="F4:G4"/>
    <mergeCell ref="B5:D5"/>
    <mergeCell ref="F5:G5"/>
    <mergeCell ref="B6:D6"/>
    <mergeCell ref="F6:G6"/>
    <mergeCell ref="B7:D7"/>
    <mergeCell ref="F7:G7"/>
    <mergeCell ref="B8:D8"/>
    <mergeCell ref="F8:G8"/>
    <mergeCell ref="B9:D9"/>
    <mergeCell ref="F9:G9"/>
    <mergeCell ref="B10:G10"/>
    <mergeCell ref="B11:G11"/>
    <mergeCell ref="B12:G12"/>
    <mergeCell ref="B13:G13"/>
    <mergeCell ref="B14:G14"/>
    <mergeCell ref="B15:D15"/>
    <mergeCell ref="E15:G15"/>
    <mergeCell ref="B16:D16"/>
    <mergeCell ref="E16:G16"/>
    <mergeCell ref="E19:G19"/>
    <mergeCell ref="E20:G20"/>
    <mergeCell ref="E21:G21"/>
    <mergeCell ref="E22:G22"/>
    <mergeCell ref="E23:G23"/>
    <mergeCell ref="B24:G24"/>
    <mergeCell ref="A15:A16"/>
    <mergeCell ref="A17:G18"/>
  </mergeCells>
  <printOptions horizontalCentered="1"/>
  <pageMargins left="0.71" right="0.71" top="0.39" bottom="0.39" header="0.31" footer="0.31"/>
  <pageSetup paperSize="9" fitToWidth="0" fitToHeight="0" pageOrder="overThenDown"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view="pageBreakPreview" zoomScaleNormal="100" workbookViewId="0">
      <selection activeCell="H16" sqref="H16"/>
    </sheetView>
  </sheetViews>
  <sheetFormatPr defaultColWidth="9" defaultRowHeight="13.5"/>
  <cols>
    <col min="1" max="1" width="9" customWidth="1"/>
  </cols>
  <sheetData>
    <row r="1" ht="51" customHeight="1" spans="1:14">
      <c r="A1" s="158" t="s">
        <v>5</v>
      </c>
      <c r="B1" s="159"/>
      <c r="C1" s="159"/>
      <c r="D1" s="159"/>
      <c r="E1" s="159"/>
      <c r="F1" s="159"/>
      <c r="G1" s="159"/>
      <c r="H1" s="159"/>
      <c r="I1" s="159"/>
      <c r="J1" s="159"/>
      <c r="K1" s="159"/>
      <c r="L1" s="159"/>
      <c r="M1" s="159"/>
      <c r="N1" s="159"/>
    </row>
    <row r="2" ht="38.1" customHeight="1" spans="1:14">
      <c r="A2" s="158"/>
      <c r="B2" s="158"/>
      <c r="C2" s="158"/>
      <c r="D2" s="158"/>
      <c r="E2" s="158"/>
      <c r="F2" s="158"/>
      <c r="G2" s="158"/>
      <c r="H2" s="158"/>
      <c r="I2" s="158"/>
      <c r="J2" s="158"/>
      <c r="K2" s="158"/>
      <c r="L2" s="158"/>
      <c r="M2" s="158"/>
      <c r="N2" s="158"/>
    </row>
    <row r="3" ht="30" customHeight="1" spans="1:14">
      <c r="A3" s="160" t="s">
        <v>6</v>
      </c>
      <c r="B3" s="160"/>
      <c r="C3" s="160"/>
      <c r="D3" s="160"/>
      <c r="E3" s="160"/>
      <c r="F3" s="160"/>
      <c r="G3" s="160"/>
      <c r="H3" s="160"/>
      <c r="I3" s="160"/>
      <c r="J3" s="160"/>
      <c r="K3" s="160"/>
      <c r="L3" s="160"/>
      <c r="M3" s="160"/>
      <c r="N3" s="160"/>
    </row>
    <row r="4" ht="30" customHeight="1" spans="1:14">
      <c r="A4" s="160" t="s">
        <v>7</v>
      </c>
      <c r="B4" s="160"/>
      <c r="C4" s="160"/>
      <c r="D4" s="160"/>
      <c r="E4" s="160"/>
      <c r="F4" s="160"/>
      <c r="G4" s="160"/>
      <c r="H4" s="160"/>
      <c r="I4" s="160"/>
      <c r="J4" s="160"/>
      <c r="K4" s="160"/>
      <c r="L4" s="160"/>
      <c r="M4" s="160"/>
      <c r="N4" s="160"/>
    </row>
    <row r="5" ht="30" customHeight="1" spans="1:14">
      <c r="A5" s="160" t="s">
        <v>8</v>
      </c>
      <c r="B5" s="160"/>
      <c r="C5" s="160"/>
      <c r="D5" s="160"/>
      <c r="E5" s="160"/>
      <c r="F5" s="160"/>
      <c r="G5" s="160"/>
      <c r="H5" s="160"/>
      <c r="I5" s="160"/>
      <c r="J5" s="160"/>
      <c r="K5" s="160"/>
      <c r="L5" s="160"/>
      <c r="M5" s="160"/>
      <c r="N5" s="160"/>
    </row>
    <row r="6" ht="30" customHeight="1" spans="1:14">
      <c r="A6" s="160" t="s">
        <v>9</v>
      </c>
      <c r="B6" s="160"/>
      <c r="C6" s="160"/>
      <c r="D6" s="160"/>
      <c r="E6" s="160"/>
      <c r="F6" s="160"/>
      <c r="G6" s="160"/>
      <c r="H6" s="160"/>
      <c r="I6" s="160"/>
      <c r="J6" s="160"/>
      <c r="K6" s="160"/>
      <c r="L6" s="160"/>
      <c r="M6" s="160"/>
      <c r="N6" s="160"/>
    </row>
    <row r="7" ht="30" customHeight="1" spans="1:14">
      <c r="A7" s="160" t="s">
        <v>10</v>
      </c>
      <c r="B7" s="160"/>
      <c r="C7" s="160"/>
      <c r="D7" s="160"/>
      <c r="E7" s="160"/>
      <c r="F7" s="160"/>
      <c r="G7" s="160"/>
      <c r="H7" s="160"/>
      <c r="I7" s="160"/>
      <c r="J7" s="160"/>
      <c r="K7" s="160"/>
      <c r="L7" s="160"/>
      <c r="M7" s="160"/>
      <c r="N7" s="160"/>
    </row>
    <row r="8" ht="30" customHeight="1" spans="1:14">
      <c r="A8" s="160" t="s">
        <v>11</v>
      </c>
      <c r="B8" s="160"/>
      <c r="C8" s="160"/>
      <c r="D8" s="160"/>
      <c r="E8" s="160"/>
      <c r="F8" s="160"/>
      <c r="G8" s="160"/>
      <c r="H8" s="160"/>
      <c r="I8" s="160"/>
      <c r="J8" s="160"/>
      <c r="K8" s="160"/>
      <c r="L8" s="160"/>
      <c r="M8" s="160"/>
      <c r="N8" s="160"/>
    </row>
    <row r="9" ht="30" customHeight="1" spans="1:14">
      <c r="A9" s="160" t="s">
        <v>12</v>
      </c>
      <c r="B9" s="160"/>
      <c r="C9" s="160"/>
      <c r="D9" s="160"/>
      <c r="E9" s="160"/>
      <c r="F9" s="160"/>
      <c r="G9" s="160"/>
      <c r="H9" s="160"/>
      <c r="I9" s="160"/>
      <c r="J9" s="160"/>
      <c r="K9" s="160"/>
      <c r="L9" s="160"/>
      <c r="M9" s="160"/>
      <c r="N9" s="160"/>
    </row>
    <row r="10" ht="30" customHeight="1" spans="1:14">
      <c r="A10" s="160" t="s">
        <v>13</v>
      </c>
      <c r="B10" s="160"/>
      <c r="C10" s="160"/>
      <c r="D10" s="160"/>
      <c r="E10" s="160"/>
      <c r="F10" s="160"/>
      <c r="G10" s="160"/>
      <c r="H10" s="160"/>
      <c r="I10" s="160"/>
      <c r="J10" s="160"/>
      <c r="K10" s="160"/>
      <c r="L10" s="160"/>
      <c r="M10" s="160"/>
      <c r="N10" s="160"/>
    </row>
    <row r="11" ht="30" customHeight="1" spans="1:14">
      <c r="A11" s="160" t="s">
        <v>14</v>
      </c>
      <c r="B11" s="160"/>
      <c r="C11" s="160"/>
      <c r="D11" s="160"/>
      <c r="E11" s="160"/>
      <c r="F11" s="160"/>
      <c r="G11" s="160"/>
      <c r="H11" s="160"/>
      <c r="I11" s="160"/>
      <c r="J11" s="160"/>
      <c r="K11" s="160"/>
      <c r="L11" s="160"/>
      <c r="M11" s="160"/>
      <c r="N11" s="160"/>
    </row>
    <row r="12" ht="30" customHeight="1" spans="1:14">
      <c r="A12" s="160" t="s">
        <v>15</v>
      </c>
      <c r="B12" s="160"/>
      <c r="C12" s="160"/>
      <c r="D12" s="160"/>
      <c r="E12" s="160"/>
      <c r="F12" s="160"/>
      <c r="G12" s="160"/>
      <c r="H12" s="160"/>
      <c r="I12" s="160"/>
      <c r="J12" s="160"/>
      <c r="K12" s="160"/>
      <c r="L12" s="160"/>
      <c r="M12" s="160"/>
      <c r="N12" s="160"/>
    </row>
    <row r="13" ht="30.75" customHeight="1" spans="1:14">
      <c r="A13" s="160" t="s">
        <v>16</v>
      </c>
      <c r="B13" s="160"/>
      <c r="C13" s="160"/>
      <c r="D13" s="160"/>
      <c r="E13" s="160"/>
      <c r="F13" s="160"/>
      <c r="G13" s="160"/>
      <c r="H13" s="160"/>
      <c r="I13" s="160"/>
      <c r="J13" s="160"/>
      <c r="K13" s="160"/>
      <c r="L13" s="160"/>
      <c r="M13" s="160"/>
      <c r="N13" s="160"/>
    </row>
    <row r="14" ht="30.75" customHeight="1" spans="1:14">
      <c r="A14" s="160" t="s">
        <v>17</v>
      </c>
      <c r="B14" s="160"/>
      <c r="C14" s="160"/>
      <c r="D14" s="160"/>
      <c r="E14" s="160"/>
      <c r="F14" s="160"/>
      <c r="G14" s="160"/>
      <c r="H14" s="160"/>
      <c r="I14" s="160"/>
      <c r="J14" s="160"/>
      <c r="K14" s="160"/>
      <c r="L14" s="160"/>
      <c r="M14" s="160"/>
      <c r="N14" s="160"/>
    </row>
  </sheetData>
  <mergeCells count="14">
    <mergeCell ref="A1:N1"/>
    <mergeCell ref="A2:N2"/>
    <mergeCell ref="A3:N3"/>
    <mergeCell ref="A4:N4"/>
    <mergeCell ref="A5:N5"/>
    <mergeCell ref="A6:N6"/>
    <mergeCell ref="A7:N7"/>
    <mergeCell ref="A8:N8"/>
    <mergeCell ref="A9:N9"/>
    <mergeCell ref="A10:N10"/>
    <mergeCell ref="A11:N11"/>
    <mergeCell ref="A12:N12"/>
    <mergeCell ref="A13:N13"/>
    <mergeCell ref="A14:N14"/>
  </mergeCells>
  <printOptions horizontalCentered="1"/>
  <pageMargins left="0.751388888888889" right="0.751388888888889" top="1" bottom="1" header="0.511805555555556" footer="0.511805555555556"/>
  <pageSetup paperSize="9" scale="9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showZeros="0" workbookViewId="0">
      <selection activeCell="E16" sqref="E16"/>
    </sheetView>
  </sheetViews>
  <sheetFormatPr defaultColWidth="8.75" defaultRowHeight="14.25" outlineLevelCol="6"/>
  <cols>
    <col min="1" max="1" width="29.625" style="120" customWidth="1"/>
    <col min="2" max="2" width="15.625" style="120" customWidth="1"/>
    <col min="3" max="3" width="35.75" style="120" customWidth="1"/>
    <col min="4" max="6" width="16.375" style="120" customWidth="1"/>
    <col min="7" max="12" width="9.625" style="120" customWidth="1"/>
    <col min="13" max="32" width="9" style="120" customWidth="1"/>
    <col min="33" max="256" width="8.75" style="120" customWidth="1"/>
    <col min="257" max="16384" width="8.75" style="120"/>
  </cols>
  <sheetData>
    <row r="1" spans="1:6">
      <c r="A1" s="121" t="s">
        <v>18</v>
      </c>
      <c r="B1" s="121"/>
      <c r="C1" s="121"/>
      <c r="D1" s="121"/>
      <c r="E1" s="121"/>
      <c r="F1" s="121"/>
    </row>
    <row r="2" ht="27.75" customHeight="1" spans="1:6">
      <c r="A2" s="122" t="s">
        <v>19</v>
      </c>
      <c r="B2" s="122"/>
      <c r="C2" s="122"/>
      <c r="D2" s="122"/>
      <c r="E2" s="122"/>
      <c r="F2" s="122"/>
    </row>
    <row r="3" ht="15.75" customHeight="1" spans="1:6">
      <c r="A3" s="123" t="s">
        <v>20</v>
      </c>
      <c r="B3" s="123"/>
      <c r="C3" s="123"/>
      <c r="D3" s="124"/>
      <c r="E3" s="124"/>
      <c r="F3" s="125" t="s">
        <v>21</v>
      </c>
    </row>
    <row r="4" s="117" customFormat="1" ht="18.75" customHeight="1" spans="1:6">
      <c r="A4" s="126" t="s">
        <v>22</v>
      </c>
      <c r="B4" s="126"/>
      <c r="C4" s="126" t="s">
        <v>23</v>
      </c>
      <c r="D4" s="126"/>
      <c r="E4" s="126"/>
      <c r="F4" s="126"/>
    </row>
    <row r="5" s="118" customFormat="1" ht="18.75" customHeight="1" spans="1:6">
      <c r="A5" s="127" t="s">
        <v>24</v>
      </c>
      <c r="B5" s="127" t="s">
        <v>25</v>
      </c>
      <c r="C5" s="127" t="s">
        <v>24</v>
      </c>
      <c r="D5" s="126" t="s">
        <v>26</v>
      </c>
      <c r="E5" s="126" t="s">
        <v>27</v>
      </c>
      <c r="F5" s="126" t="s">
        <v>28</v>
      </c>
    </row>
    <row r="6" ht="18.75" customHeight="1" spans="1:6">
      <c r="A6" s="128" t="s">
        <v>29</v>
      </c>
      <c r="B6" s="110">
        <v>1630036.09</v>
      </c>
      <c r="C6" s="128" t="s">
        <v>30</v>
      </c>
      <c r="D6" s="110">
        <f>E6+F6</f>
        <v>0</v>
      </c>
      <c r="E6" s="109"/>
      <c r="F6" s="110"/>
    </row>
    <row r="7" ht="18.75" customHeight="1" spans="1:7">
      <c r="A7" s="128" t="s">
        <v>31</v>
      </c>
      <c r="B7" s="110">
        <f>SUM(财政拨款收支总表!B13)</f>
        <v>0</v>
      </c>
      <c r="C7" s="128" t="s">
        <v>32</v>
      </c>
      <c r="D7" s="110">
        <f t="shared" ref="D7:D23" si="0">E7+F7</f>
        <v>0</v>
      </c>
      <c r="E7" s="109"/>
      <c r="F7" s="110"/>
      <c r="G7" s="119"/>
    </row>
    <row r="8" ht="18.75" customHeight="1" spans="1:7">
      <c r="A8" s="128" t="s">
        <v>33</v>
      </c>
      <c r="B8" s="110"/>
      <c r="C8" s="128" t="s">
        <v>34</v>
      </c>
      <c r="D8" s="110">
        <f t="shared" si="0"/>
        <v>0</v>
      </c>
      <c r="E8" s="109"/>
      <c r="F8" s="110"/>
      <c r="G8" s="119"/>
    </row>
    <row r="9" ht="18.75" customHeight="1" spans="1:7">
      <c r="A9" s="128" t="s">
        <v>35</v>
      </c>
      <c r="B9" s="110">
        <v>0</v>
      </c>
      <c r="C9" s="128" t="s">
        <v>36</v>
      </c>
      <c r="D9" s="110">
        <f t="shared" si="0"/>
        <v>0</v>
      </c>
      <c r="E9" s="109"/>
      <c r="F9" s="110"/>
      <c r="G9" s="119"/>
    </row>
    <row r="10" ht="18.75" customHeight="1" spans="1:7">
      <c r="A10" s="128" t="s">
        <v>37</v>
      </c>
      <c r="B10" s="110">
        <v>0</v>
      </c>
      <c r="C10" s="128" t="s">
        <v>38</v>
      </c>
      <c r="D10" s="110">
        <f t="shared" si="0"/>
        <v>0</v>
      </c>
      <c r="E10" s="109"/>
      <c r="F10" s="110"/>
      <c r="G10" s="119"/>
    </row>
    <row r="11" ht="18.75" customHeight="1" spans="1:7">
      <c r="A11" s="128"/>
      <c r="B11" s="110"/>
      <c r="C11" s="128" t="s">
        <v>39</v>
      </c>
      <c r="D11" s="110">
        <f t="shared" si="0"/>
        <v>0</v>
      </c>
      <c r="E11" s="109"/>
      <c r="F11" s="110"/>
      <c r="G11" s="119"/>
    </row>
    <row r="12" ht="18.75" customHeight="1" spans="1:7">
      <c r="A12" s="128"/>
      <c r="B12" s="110"/>
      <c r="C12" s="128" t="s">
        <v>40</v>
      </c>
      <c r="D12" s="110">
        <f t="shared" si="0"/>
        <v>165184.96</v>
      </c>
      <c r="E12" s="109">
        <v>165184.96</v>
      </c>
      <c r="F12" s="110"/>
      <c r="G12" s="119"/>
    </row>
    <row r="13" ht="18.75" customHeight="1" spans="1:7">
      <c r="A13" s="128"/>
      <c r="B13" s="110"/>
      <c r="C13" s="128" t="s">
        <v>41</v>
      </c>
      <c r="D13" s="110">
        <v>68175.21</v>
      </c>
      <c r="E13" s="109">
        <v>68175.21</v>
      </c>
      <c r="F13" s="110"/>
      <c r="G13" s="119"/>
    </row>
    <row r="14" ht="18.75" customHeight="1" spans="1:7">
      <c r="A14" s="128"/>
      <c r="B14" s="110"/>
      <c r="C14" s="128" t="s">
        <v>42</v>
      </c>
      <c r="D14" s="110">
        <f t="shared" si="0"/>
        <v>0</v>
      </c>
      <c r="E14" s="109"/>
      <c r="F14" s="110"/>
      <c r="G14" s="119"/>
    </row>
    <row r="15" ht="18.75" customHeight="1" spans="1:7">
      <c r="A15" s="128"/>
      <c r="B15" s="110"/>
      <c r="C15" s="128" t="s">
        <v>43</v>
      </c>
      <c r="D15" s="110">
        <f t="shared" si="0"/>
        <v>0</v>
      </c>
      <c r="E15" s="109"/>
      <c r="F15" s="110"/>
      <c r="G15" s="119"/>
    </row>
    <row r="16" ht="18.75" customHeight="1" spans="1:7">
      <c r="A16" s="128"/>
      <c r="B16" s="110"/>
      <c r="C16" s="128" t="s">
        <v>44</v>
      </c>
      <c r="D16" s="110">
        <f t="shared" si="0"/>
        <v>0</v>
      </c>
      <c r="E16" s="109"/>
      <c r="F16" s="110"/>
      <c r="G16" s="119"/>
    </row>
    <row r="17" ht="18.75" customHeight="1" spans="1:7">
      <c r="A17" s="128"/>
      <c r="B17" s="110"/>
      <c r="C17" s="128" t="s">
        <v>45</v>
      </c>
      <c r="D17" s="110">
        <f t="shared" si="0"/>
        <v>0</v>
      </c>
      <c r="E17" s="109"/>
      <c r="F17" s="110"/>
      <c r="G17" s="119"/>
    </row>
    <row r="18" ht="18.75" customHeight="1" spans="1:7">
      <c r="A18" s="128"/>
      <c r="B18" s="110"/>
      <c r="C18" s="128" t="s">
        <v>46</v>
      </c>
      <c r="D18" s="110">
        <f t="shared" si="0"/>
        <v>0</v>
      </c>
      <c r="E18" s="109"/>
      <c r="F18" s="110"/>
      <c r="G18" s="119"/>
    </row>
    <row r="19" ht="18.75" customHeight="1" spans="1:7">
      <c r="A19" s="128"/>
      <c r="B19" s="110"/>
      <c r="C19" s="128" t="s">
        <v>47</v>
      </c>
      <c r="D19" s="110">
        <f t="shared" si="0"/>
        <v>0</v>
      </c>
      <c r="E19" s="109"/>
      <c r="F19" s="110"/>
      <c r="G19" s="119"/>
    </row>
    <row r="20" ht="18.75" customHeight="1" spans="1:6">
      <c r="A20" s="128"/>
      <c r="B20" s="110"/>
      <c r="C20" s="128" t="s">
        <v>48</v>
      </c>
      <c r="D20" s="110">
        <f t="shared" si="0"/>
        <v>0</v>
      </c>
      <c r="E20" s="109"/>
      <c r="F20" s="110"/>
    </row>
    <row r="21" ht="18.75" customHeight="1" spans="1:6">
      <c r="A21" s="128"/>
      <c r="B21" s="110"/>
      <c r="C21" s="128" t="s">
        <v>49</v>
      </c>
      <c r="D21" s="110">
        <f t="shared" si="0"/>
        <v>0</v>
      </c>
      <c r="E21" s="109"/>
      <c r="F21" s="110"/>
    </row>
    <row r="22" ht="18.75" customHeight="1" spans="1:6">
      <c r="A22" s="128" t="s">
        <v>50</v>
      </c>
      <c r="B22" s="110">
        <f>SUM(B6:B21)</f>
        <v>1630036.09</v>
      </c>
      <c r="C22" s="128" t="s">
        <v>51</v>
      </c>
      <c r="D22" s="110">
        <f t="shared" si="0"/>
        <v>0</v>
      </c>
      <c r="E22" s="109"/>
      <c r="F22" s="110"/>
    </row>
    <row r="23" ht="18.75" customHeight="1" spans="1:6">
      <c r="A23" s="128" t="s">
        <v>52</v>
      </c>
      <c r="B23" s="110">
        <v>0</v>
      </c>
      <c r="C23" s="128" t="s">
        <v>53</v>
      </c>
      <c r="D23" s="110">
        <f t="shared" si="0"/>
        <v>0</v>
      </c>
      <c r="E23" s="109"/>
      <c r="F23" s="110"/>
    </row>
    <row r="24" ht="18.75" customHeight="1" spans="1:6">
      <c r="A24" s="128" t="s">
        <v>54</v>
      </c>
      <c r="B24" s="110">
        <f>SUM(财政拨款收支总表!B22)</f>
        <v>0</v>
      </c>
      <c r="C24" s="128"/>
      <c r="D24" s="110"/>
      <c r="E24" s="109"/>
      <c r="F24" s="110"/>
    </row>
    <row r="25" s="119" customFormat="1" ht="18.75" customHeight="1" spans="1:6">
      <c r="A25" s="127" t="s">
        <v>55</v>
      </c>
      <c r="B25" s="127">
        <f>B22+B23+B24</f>
        <v>1630036.09</v>
      </c>
      <c r="C25" s="127" t="s">
        <v>56</v>
      </c>
      <c r="D25" s="127">
        <f t="shared" ref="D25:F25" si="1">SUM(D6:D23)</f>
        <v>233360.17</v>
      </c>
      <c r="E25" s="126">
        <f t="shared" si="1"/>
        <v>233360.17</v>
      </c>
      <c r="F25" s="127">
        <f t="shared" si="1"/>
        <v>0</v>
      </c>
    </row>
  </sheetData>
  <mergeCells count="4">
    <mergeCell ref="A2:F2"/>
    <mergeCell ref="A3:C3"/>
    <mergeCell ref="A4:B4"/>
    <mergeCell ref="C4:F4"/>
  </mergeCells>
  <printOptions horizontalCentered="1"/>
  <pageMargins left="0.354330708661417" right="0.354330708661417" top="0.748031496062992" bottom="0.748031496062992" header="0.511811023622047" footer="0.511811023622047"/>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showZeros="0" topLeftCell="A2" workbookViewId="0">
      <selection activeCell="D11" sqref="D11:F11"/>
    </sheetView>
  </sheetViews>
  <sheetFormatPr defaultColWidth="8.75" defaultRowHeight="14.25"/>
  <cols>
    <col min="1" max="3" width="4.75" style="120" customWidth="1"/>
    <col min="4" max="4" width="25.625" style="120" customWidth="1"/>
    <col min="5" max="5" width="13.125" style="120" customWidth="1"/>
    <col min="6" max="12" width="11.375" style="120" customWidth="1"/>
    <col min="13" max="16384" width="8.75" style="120"/>
  </cols>
  <sheetData>
    <row r="1" spans="1:3">
      <c r="A1" s="143" t="s">
        <v>57</v>
      </c>
      <c r="B1" s="143"/>
      <c r="C1" s="143"/>
    </row>
    <row r="2" ht="27.75" customHeight="1" spans="1:12">
      <c r="A2" s="144" t="s">
        <v>58</v>
      </c>
      <c r="B2" s="144"/>
      <c r="C2" s="144"/>
      <c r="D2" s="144"/>
      <c r="E2" s="144"/>
      <c r="F2" s="144"/>
      <c r="G2" s="144"/>
      <c r="H2" s="144"/>
      <c r="I2" s="144"/>
      <c r="J2" s="144"/>
      <c r="K2" s="144"/>
      <c r="L2" s="144"/>
    </row>
    <row r="3" ht="21.75" customHeight="1" spans="1:12">
      <c r="A3" s="123" t="s">
        <v>20</v>
      </c>
      <c r="B3" s="123"/>
      <c r="C3" s="123"/>
      <c r="D3" s="123"/>
      <c r="E3" s="123"/>
      <c r="F3" s="145"/>
      <c r="K3" s="157" t="s">
        <v>21</v>
      </c>
      <c r="L3" s="157"/>
    </row>
    <row r="4" s="117" customFormat="1" ht="21.75" customHeight="1" spans="1:12">
      <c r="A4" s="146" t="s">
        <v>59</v>
      </c>
      <c r="B4" s="147"/>
      <c r="C4" s="147"/>
      <c r="D4" s="148"/>
      <c r="E4" s="126" t="s">
        <v>26</v>
      </c>
      <c r="F4" s="149" t="s">
        <v>60</v>
      </c>
      <c r="G4" s="150" t="s">
        <v>61</v>
      </c>
      <c r="H4" s="151" t="s">
        <v>62</v>
      </c>
      <c r="I4" s="150" t="s">
        <v>63</v>
      </c>
      <c r="J4" s="151" t="s">
        <v>64</v>
      </c>
      <c r="K4" s="150" t="s">
        <v>52</v>
      </c>
      <c r="L4" s="150" t="s">
        <v>54</v>
      </c>
    </row>
    <row r="5" s="117" customFormat="1" ht="21.75" customHeight="1" spans="1:12">
      <c r="A5" s="149" t="s">
        <v>65</v>
      </c>
      <c r="B5" s="149"/>
      <c r="C5" s="149"/>
      <c r="D5" s="150" t="s">
        <v>66</v>
      </c>
      <c r="E5" s="126"/>
      <c r="F5" s="149"/>
      <c r="G5" s="152"/>
      <c r="H5" s="153"/>
      <c r="I5" s="152"/>
      <c r="J5" s="153"/>
      <c r="K5" s="152"/>
      <c r="L5" s="152"/>
    </row>
    <row r="6" s="141" customFormat="1" ht="21.75" customHeight="1" spans="1:12">
      <c r="A6" s="149" t="s">
        <v>67</v>
      </c>
      <c r="B6" s="149" t="s">
        <v>68</v>
      </c>
      <c r="C6" s="149" t="s">
        <v>69</v>
      </c>
      <c r="D6" s="154"/>
      <c r="E6" s="126"/>
      <c r="F6" s="149"/>
      <c r="G6" s="154"/>
      <c r="H6" s="155"/>
      <c r="I6" s="154"/>
      <c r="J6" s="155"/>
      <c r="K6" s="154"/>
      <c r="L6" s="154"/>
    </row>
    <row r="7" s="142" customFormat="1" ht="21.75" customHeight="1" spans="1:12">
      <c r="A7" s="156"/>
      <c r="B7" s="156"/>
      <c r="C7" s="156"/>
      <c r="D7" s="154" t="s">
        <v>26</v>
      </c>
      <c r="E7" s="127">
        <v>1630036.09</v>
      </c>
      <c r="F7" s="149">
        <v>1630036.09</v>
      </c>
      <c r="G7" s="149"/>
      <c r="H7" s="149"/>
      <c r="I7" s="149"/>
      <c r="J7" s="149"/>
      <c r="K7" s="149"/>
      <c r="L7" s="149"/>
    </row>
    <row r="8" ht="21.75" customHeight="1" spans="1:12">
      <c r="A8" s="107"/>
      <c r="B8" s="107"/>
      <c r="C8" s="107"/>
      <c r="D8" s="108" t="s">
        <v>70</v>
      </c>
      <c r="E8" s="110"/>
      <c r="F8" s="109"/>
      <c r="G8" s="109">
        <f t="shared" ref="F8:L8" si="0">G9+G12</f>
        <v>0</v>
      </c>
      <c r="H8" s="109">
        <f t="shared" si="0"/>
        <v>0</v>
      </c>
      <c r="I8" s="109">
        <f t="shared" si="0"/>
        <v>0</v>
      </c>
      <c r="J8" s="109">
        <f t="shared" si="0"/>
        <v>0</v>
      </c>
      <c r="K8" s="109">
        <f t="shared" si="0"/>
        <v>0</v>
      </c>
      <c r="L8" s="109">
        <f t="shared" si="0"/>
        <v>0</v>
      </c>
    </row>
    <row r="9" ht="21.75" customHeight="1" spans="1:12">
      <c r="A9" s="111" t="s">
        <v>71</v>
      </c>
      <c r="B9" s="111"/>
      <c r="C9" s="111"/>
      <c r="D9" s="108" t="s">
        <v>72</v>
      </c>
      <c r="E9" s="110"/>
      <c r="F9" s="109"/>
      <c r="G9" s="109"/>
      <c r="H9" s="109"/>
      <c r="I9" s="109"/>
      <c r="J9" s="109"/>
      <c r="K9" s="109"/>
      <c r="L9" s="109"/>
    </row>
    <row r="10" ht="21.75" customHeight="1" spans="1:12">
      <c r="A10" s="112"/>
      <c r="B10" s="112" t="s">
        <v>73</v>
      </c>
      <c r="C10" s="112"/>
      <c r="D10" s="113"/>
      <c r="E10" s="110"/>
      <c r="F10" s="109"/>
      <c r="G10" s="109"/>
      <c r="H10" s="109"/>
      <c r="I10" s="109"/>
      <c r="J10" s="109"/>
      <c r="K10" s="109"/>
      <c r="L10" s="109"/>
    </row>
    <row r="11" ht="21.75" customHeight="1" spans="1:12">
      <c r="A11" s="112"/>
      <c r="B11" s="112"/>
      <c r="C11" s="112" t="s">
        <v>74</v>
      </c>
      <c r="D11" s="113" t="s">
        <v>75</v>
      </c>
      <c r="E11" s="110">
        <v>1396675.92</v>
      </c>
      <c r="F11" s="110">
        <v>1396675.92</v>
      </c>
      <c r="G11" s="109"/>
      <c r="H11" s="109"/>
      <c r="I11" s="109"/>
      <c r="J11" s="109"/>
      <c r="K11" s="109"/>
      <c r="L11" s="109"/>
    </row>
    <row r="12" ht="21.75" customHeight="1" spans="1:12">
      <c r="A12" s="112" t="s">
        <v>76</v>
      </c>
      <c r="B12" s="112"/>
      <c r="C12" s="112"/>
      <c r="D12" s="113"/>
      <c r="E12" s="110"/>
      <c r="F12" s="110"/>
      <c r="G12" s="109"/>
      <c r="H12" s="109"/>
      <c r="I12" s="109"/>
      <c r="J12" s="109"/>
      <c r="K12" s="109"/>
      <c r="L12" s="109"/>
    </row>
    <row r="13" ht="21.75" customHeight="1" spans="1:12">
      <c r="A13" s="112"/>
      <c r="B13" s="112" t="s">
        <v>77</v>
      </c>
      <c r="C13" s="112"/>
      <c r="D13" s="113"/>
      <c r="E13" s="110"/>
      <c r="F13" s="109"/>
      <c r="G13" s="109">
        <f t="shared" ref="F13:L13" si="1">G14+G15</f>
        <v>0</v>
      </c>
      <c r="H13" s="109">
        <f t="shared" si="1"/>
        <v>0</v>
      </c>
      <c r="I13" s="109">
        <f t="shared" si="1"/>
        <v>0</v>
      </c>
      <c r="J13" s="109">
        <f t="shared" si="1"/>
        <v>0</v>
      </c>
      <c r="K13" s="109">
        <f t="shared" si="1"/>
        <v>0</v>
      </c>
      <c r="L13" s="109">
        <f t="shared" si="1"/>
        <v>0</v>
      </c>
    </row>
    <row r="14" ht="27" customHeight="1" spans="1:12">
      <c r="A14" s="112"/>
      <c r="B14" s="112"/>
      <c r="C14" s="112" t="s">
        <v>77</v>
      </c>
      <c r="D14" s="113" t="s">
        <v>78</v>
      </c>
      <c r="E14" s="110">
        <f>F14+G14+H14+I14+J14+K14+L14</f>
        <v>165184.96</v>
      </c>
      <c r="F14" s="109">
        <v>165184.96</v>
      </c>
      <c r="G14" s="109"/>
      <c r="H14" s="109"/>
      <c r="I14" s="109"/>
      <c r="J14" s="109"/>
      <c r="K14" s="109"/>
      <c r="L14" s="109"/>
    </row>
    <row r="15" ht="21.75" customHeight="1" spans="1:12">
      <c r="A15" s="112" t="s">
        <v>76</v>
      </c>
      <c r="B15" s="112"/>
      <c r="C15" s="112"/>
      <c r="D15" s="113"/>
      <c r="E15" s="114">
        <f t="shared" ref="E15:E20" si="2">SUM(F15:G15)</f>
        <v>0</v>
      </c>
      <c r="F15" s="114"/>
      <c r="G15" s="109"/>
      <c r="H15" s="109"/>
      <c r="I15" s="109"/>
      <c r="J15" s="109"/>
      <c r="K15" s="109"/>
      <c r="L15" s="109"/>
    </row>
    <row r="16" ht="21.75" customHeight="1" spans="1:12">
      <c r="A16" s="112"/>
      <c r="B16" s="112" t="s">
        <v>79</v>
      </c>
      <c r="C16" s="112"/>
      <c r="D16" s="113"/>
      <c r="E16" s="114">
        <f t="shared" si="2"/>
        <v>0</v>
      </c>
      <c r="F16" s="114"/>
      <c r="G16" s="109">
        <f t="shared" ref="F16:L16" si="3">G17+G18</f>
        <v>0</v>
      </c>
      <c r="H16" s="109">
        <f t="shared" si="3"/>
        <v>0</v>
      </c>
      <c r="I16" s="109">
        <f t="shared" si="3"/>
        <v>0</v>
      </c>
      <c r="J16" s="109">
        <f t="shared" si="3"/>
        <v>0</v>
      </c>
      <c r="K16" s="109">
        <f t="shared" si="3"/>
        <v>0</v>
      </c>
      <c r="L16" s="109">
        <f t="shared" si="3"/>
        <v>0</v>
      </c>
    </row>
    <row r="17" ht="30" customHeight="1" spans="1:12">
      <c r="A17" s="112"/>
      <c r="B17" s="112"/>
      <c r="C17" s="112" t="s">
        <v>74</v>
      </c>
      <c r="D17" s="115" t="s">
        <v>80</v>
      </c>
      <c r="E17" s="114">
        <f t="shared" si="2"/>
        <v>2064.81</v>
      </c>
      <c r="F17" s="114">
        <v>2064.81</v>
      </c>
      <c r="G17" s="109"/>
      <c r="H17" s="109"/>
      <c r="I17" s="109"/>
      <c r="J17" s="109"/>
      <c r="K17" s="109"/>
      <c r="L17" s="109"/>
    </row>
    <row r="18" ht="21.75" customHeight="1" spans="1:12">
      <c r="A18" s="116" t="s">
        <v>81</v>
      </c>
      <c r="B18" s="116"/>
      <c r="C18" s="116"/>
      <c r="D18" s="115"/>
      <c r="E18" s="114">
        <f t="shared" si="2"/>
        <v>0</v>
      </c>
      <c r="F18" s="114"/>
      <c r="G18" s="109"/>
      <c r="H18" s="109"/>
      <c r="I18" s="109"/>
      <c r="J18" s="109"/>
      <c r="K18" s="109"/>
      <c r="L18" s="109"/>
    </row>
    <row r="19" ht="21.75" customHeight="1" spans="1:12">
      <c r="A19" s="116"/>
      <c r="B19" s="116" t="s">
        <v>82</v>
      </c>
      <c r="C19" s="116"/>
      <c r="D19" s="115"/>
      <c r="E19" s="114"/>
      <c r="F19" s="114"/>
      <c r="G19" s="109"/>
      <c r="H19" s="109"/>
      <c r="I19" s="109"/>
      <c r="J19" s="109"/>
      <c r="K19" s="109"/>
      <c r="L19" s="109"/>
    </row>
    <row r="20" ht="28" customHeight="1" spans="1:12">
      <c r="A20" s="116"/>
      <c r="B20" s="116"/>
      <c r="C20" s="116" t="s">
        <v>74</v>
      </c>
      <c r="D20" s="115" t="s">
        <v>83</v>
      </c>
      <c r="E20" s="114">
        <f t="shared" si="2"/>
        <v>64490.4</v>
      </c>
      <c r="F20" s="114">
        <v>64490.4</v>
      </c>
      <c r="G20" s="109"/>
      <c r="H20" s="109"/>
      <c r="I20" s="109"/>
      <c r="J20" s="109"/>
      <c r="K20" s="109"/>
      <c r="L20" s="109"/>
    </row>
    <row r="21" ht="21.75" customHeight="1" spans="1:12">
      <c r="A21" s="111" t="s">
        <v>71</v>
      </c>
      <c r="B21" s="111"/>
      <c r="C21" s="111"/>
      <c r="D21" s="108"/>
      <c r="E21" s="110">
        <f>F21+G21+H21+I21+J21+K21+L21</f>
        <v>0</v>
      </c>
      <c r="F21" s="109"/>
      <c r="G21" s="109"/>
      <c r="H21" s="109"/>
      <c r="I21" s="109"/>
      <c r="J21" s="109"/>
      <c r="K21" s="109"/>
      <c r="L21" s="109"/>
    </row>
    <row r="22" ht="21.75" customHeight="1" spans="1:12">
      <c r="A22" s="111"/>
      <c r="B22" s="111" t="s">
        <v>82</v>
      </c>
      <c r="C22" s="111"/>
      <c r="D22" s="108"/>
      <c r="E22" s="110"/>
      <c r="F22" s="109"/>
      <c r="G22" s="109"/>
      <c r="H22" s="109"/>
      <c r="I22" s="109"/>
      <c r="J22" s="109"/>
      <c r="K22" s="109"/>
      <c r="L22" s="109"/>
    </row>
    <row r="23" ht="21.75" customHeight="1" spans="1:12">
      <c r="A23" s="111"/>
      <c r="B23" s="111"/>
      <c r="C23" s="111" t="s">
        <v>84</v>
      </c>
      <c r="D23" s="108" t="s">
        <v>85</v>
      </c>
      <c r="E23" s="110">
        <f>F23+G23+H23+I23+J23+K23+L23</f>
        <v>1620</v>
      </c>
      <c r="F23" s="109">
        <v>1620</v>
      </c>
      <c r="G23" s="109"/>
      <c r="H23" s="109"/>
      <c r="I23" s="109"/>
      <c r="J23" s="109"/>
      <c r="K23" s="109"/>
      <c r="L23" s="109"/>
    </row>
  </sheetData>
  <mergeCells count="15">
    <mergeCell ref="A1:C1"/>
    <mergeCell ref="A2:L2"/>
    <mergeCell ref="A3:E3"/>
    <mergeCell ref="K3:L3"/>
    <mergeCell ref="A4:D4"/>
    <mergeCell ref="A5:C5"/>
    <mergeCell ref="D5:D6"/>
    <mergeCell ref="E4:E6"/>
    <mergeCell ref="F4:F6"/>
    <mergeCell ref="G4:G6"/>
    <mergeCell ref="H4:H6"/>
    <mergeCell ref="I4:I6"/>
    <mergeCell ref="J4:J6"/>
    <mergeCell ref="K4:K6"/>
    <mergeCell ref="L4:L6"/>
  </mergeCells>
  <printOptions horizontalCentered="1"/>
  <pageMargins left="0.354330708661417" right="0.354330708661417" top="0.748031496062992" bottom="0.748031496062992" header="0.511811023622047" footer="0.511811023622047"/>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showZeros="0" workbookViewId="0">
      <selection activeCell="D11" sqref="D11:F11"/>
    </sheetView>
  </sheetViews>
  <sheetFormatPr defaultColWidth="8.75" defaultRowHeight="14.25"/>
  <cols>
    <col min="1" max="3" width="4.75" style="121" customWidth="1"/>
    <col min="4" max="4" width="26.25" style="121" customWidth="1"/>
    <col min="5" max="10" width="15.125" style="121" customWidth="1"/>
    <col min="11" max="12" width="9.625" style="121" customWidth="1"/>
    <col min="13" max="16384" width="8.75" style="121"/>
  </cols>
  <sheetData>
    <row r="1" spans="1:3">
      <c r="A1" s="132" t="s">
        <v>86</v>
      </c>
      <c r="B1" s="132"/>
      <c r="C1" s="132"/>
    </row>
    <row r="2" ht="28.5" customHeight="1" spans="1:10">
      <c r="A2" s="122" t="s">
        <v>87</v>
      </c>
      <c r="B2" s="122"/>
      <c r="C2" s="122"/>
      <c r="D2" s="122"/>
      <c r="E2" s="122"/>
      <c r="F2" s="122"/>
      <c r="G2" s="122"/>
      <c r="H2" s="122"/>
      <c r="I2" s="122"/>
      <c r="J2" s="122"/>
    </row>
    <row r="3" ht="21.75" customHeight="1" spans="1:10">
      <c r="A3" s="133" t="s">
        <v>20</v>
      </c>
      <c r="B3" s="133"/>
      <c r="C3" s="133"/>
      <c r="D3" s="133"/>
      <c r="E3" s="133"/>
      <c r="F3" s="134"/>
      <c r="I3" s="140" t="s">
        <v>21</v>
      </c>
      <c r="J3" s="140"/>
    </row>
    <row r="4" s="129" customFormat="1" ht="21.75" customHeight="1" spans="1:10">
      <c r="A4" s="95" t="s">
        <v>59</v>
      </c>
      <c r="B4" s="96"/>
      <c r="C4" s="96"/>
      <c r="D4" s="97"/>
      <c r="E4" s="127" t="s">
        <v>26</v>
      </c>
      <c r="F4" s="98" t="s">
        <v>88</v>
      </c>
      <c r="G4" s="99" t="s">
        <v>89</v>
      </c>
      <c r="H4" s="135" t="s">
        <v>90</v>
      </c>
      <c r="I4" s="99" t="s">
        <v>91</v>
      </c>
      <c r="J4" s="99" t="s">
        <v>92</v>
      </c>
    </row>
    <row r="5" s="129" customFormat="1" ht="21.75" customHeight="1" spans="1:10">
      <c r="A5" s="98" t="s">
        <v>65</v>
      </c>
      <c r="B5" s="98"/>
      <c r="C5" s="98"/>
      <c r="D5" s="99" t="s">
        <v>66</v>
      </c>
      <c r="E5" s="127"/>
      <c r="F5" s="98"/>
      <c r="G5" s="136"/>
      <c r="H5" s="137"/>
      <c r="I5" s="136"/>
      <c r="J5" s="136"/>
    </row>
    <row r="6" s="130" customFormat="1" ht="21.75" customHeight="1" spans="1:10">
      <c r="A6" s="98" t="s">
        <v>67</v>
      </c>
      <c r="B6" s="98" t="s">
        <v>68</v>
      </c>
      <c r="C6" s="98" t="s">
        <v>69</v>
      </c>
      <c r="D6" s="100"/>
      <c r="E6" s="127"/>
      <c r="F6" s="98"/>
      <c r="G6" s="100"/>
      <c r="H6" s="138"/>
      <c r="I6" s="100"/>
      <c r="J6" s="100"/>
    </row>
    <row r="7" s="131" customFormat="1" ht="21.75" customHeight="1" spans="1:10">
      <c r="A7" s="139"/>
      <c r="B7" s="139"/>
      <c r="C7" s="139"/>
      <c r="D7" s="100" t="s">
        <v>26</v>
      </c>
      <c r="E7" s="127">
        <f>F7+G7+H7+I7+J7</f>
        <v>1630036.09</v>
      </c>
      <c r="F7" s="127">
        <v>1630036.09</v>
      </c>
      <c r="G7" s="98">
        <f t="shared" ref="G7:J7" si="0">G8+G11+G15+G18+G21</f>
        <v>0</v>
      </c>
      <c r="H7" s="98">
        <f t="shared" si="0"/>
        <v>0</v>
      </c>
      <c r="I7" s="98">
        <f t="shared" si="0"/>
        <v>0</v>
      </c>
      <c r="J7" s="98">
        <f t="shared" si="0"/>
        <v>0</v>
      </c>
    </row>
    <row r="8" ht="21.75" customHeight="1" spans="1:10">
      <c r="A8" s="107"/>
      <c r="B8" s="107"/>
      <c r="C8" s="107"/>
      <c r="D8" s="108" t="s">
        <v>70</v>
      </c>
      <c r="E8" s="110"/>
      <c r="F8" s="109"/>
      <c r="G8" s="110">
        <f t="shared" ref="F8:J8" si="1">G9+G10</f>
        <v>0</v>
      </c>
      <c r="H8" s="110">
        <f t="shared" si="1"/>
        <v>0</v>
      </c>
      <c r="I8" s="110">
        <f t="shared" si="1"/>
        <v>0</v>
      </c>
      <c r="J8" s="110">
        <f t="shared" si="1"/>
        <v>0</v>
      </c>
    </row>
    <row r="9" ht="21.75" customHeight="1" spans="1:10">
      <c r="A9" s="111" t="s">
        <v>71</v>
      </c>
      <c r="B9" s="111"/>
      <c r="C9" s="111"/>
      <c r="D9" s="108" t="s">
        <v>72</v>
      </c>
      <c r="E9" s="110"/>
      <c r="F9" s="109"/>
      <c r="G9" s="110"/>
      <c r="H9" s="110"/>
      <c r="I9" s="110"/>
      <c r="J9" s="110"/>
    </row>
    <row r="10" ht="21.75" customHeight="1" spans="1:10">
      <c r="A10" s="112"/>
      <c r="B10" s="112" t="s">
        <v>73</v>
      </c>
      <c r="C10" s="112"/>
      <c r="D10" s="113"/>
      <c r="E10" s="110"/>
      <c r="F10" s="109"/>
      <c r="G10" s="110"/>
      <c r="H10" s="110"/>
      <c r="I10" s="110"/>
      <c r="J10" s="110"/>
    </row>
    <row r="11" ht="21.75" customHeight="1" spans="1:10">
      <c r="A11" s="112"/>
      <c r="B11" s="112"/>
      <c r="C11" s="112" t="s">
        <v>74</v>
      </c>
      <c r="D11" s="113" t="s">
        <v>75</v>
      </c>
      <c r="E11" s="110">
        <v>1396675.92</v>
      </c>
      <c r="F11" s="110">
        <v>1396675.92</v>
      </c>
      <c r="G11" s="110">
        <f t="shared" ref="F11:J11" si="2">G12+G14</f>
        <v>0</v>
      </c>
      <c r="H11" s="110">
        <f t="shared" si="2"/>
        <v>0</v>
      </c>
      <c r="I11" s="110">
        <f t="shared" si="2"/>
        <v>0</v>
      </c>
      <c r="J11" s="110">
        <f t="shared" si="2"/>
        <v>0</v>
      </c>
    </row>
    <row r="12" ht="21.75" customHeight="1" spans="1:10">
      <c r="A12" s="112" t="s">
        <v>76</v>
      </c>
      <c r="B12" s="112"/>
      <c r="C12" s="112"/>
      <c r="D12" s="113"/>
      <c r="E12" s="110">
        <f>F12+G12+H12+I12+J12+K12+L12</f>
        <v>0</v>
      </c>
      <c r="F12" s="109"/>
      <c r="G12" s="110"/>
      <c r="H12" s="110"/>
      <c r="I12" s="110"/>
      <c r="J12" s="110"/>
    </row>
    <row r="13" ht="21.75" customHeight="1" spans="1:10">
      <c r="A13" s="112"/>
      <c r="B13" s="112" t="s">
        <v>77</v>
      </c>
      <c r="C13" s="112"/>
      <c r="D13" s="113"/>
      <c r="E13" s="110"/>
      <c r="F13" s="109"/>
      <c r="G13" s="110"/>
      <c r="H13" s="110"/>
      <c r="I13" s="110"/>
      <c r="J13" s="110"/>
    </row>
    <row r="14" ht="21.75" customHeight="1" spans="1:10">
      <c r="A14" s="112"/>
      <c r="B14" s="112"/>
      <c r="C14" s="112" t="s">
        <v>77</v>
      </c>
      <c r="D14" s="113" t="s">
        <v>78</v>
      </c>
      <c r="E14" s="110">
        <f>F14+G14+H14+I14+J14+K14+L14</f>
        <v>165184.96</v>
      </c>
      <c r="F14" s="109">
        <v>165184.96</v>
      </c>
      <c r="G14" s="110"/>
      <c r="H14" s="110"/>
      <c r="I14" s="110"/>
      <c r="J14" s="110"/>
    </row>
    <row r="15" ht="21.75" customHeight="1" spans="1:10">
      <c r="A15" s="112" t="s">
        <v>76</v>
      </c>
      <c r="B15" s="112"/>
      <c r="C15" s="112"/>
      <c r="D15" s="113"/>
      <c r="E15" s="114">
        <f t="shared" ref="E15:E18" si="3">SUM(F15:G15)</f>
        <v>0</v>
      </c>
      <c r="F15" s="114"/>
      <c r="G15" s="110">
        <f t="shared" ref="F15:J15" si="4">G16+G17</f>
        <v>0</v>
      </c>
      <c r="H15" s="110">
        <f t="shared" si="4"/>
        <v>0</v>
      </c>
      <c r="I15" s="110">
        <f t="shared" si="4"/>
        <v>0</v>
      </c>
      <c r="J15" s="110">
        <f t="shared" si="4"/>
        <v>0</v>
      </c>
    </row>
    <row r="16" ht="21.75" customHeight="1" spans="1:10">
      <c r="A16" s="112"/>
      <c r="B16" s="112" t="s">
        <v>79</v>
      </c>
      <c r="C16" s="112"/>
      <c r="D16" s="113"/>
      <c r="E16" s="114">
        <f t="shared" si="3"/>
        <v>0</v>
      </c>
      <c r="F16" s="114"/>
      <c r="G16" s="110"/>
      <c r="H16" s="110"/>
      <c r="I16" s="110"/>
      <c r="J16" s="110"/>
    </row>
    <row r="17" ht="21.75" customHeight="1" spans="1:10">
      <c r="A17" s="112"/>
      <c r="B17" s="112"/>
      <c r="C17" s="112" t="s">
        <v>74</v>
      </c>
      <c r="D17" s="115" t="s">
        <v>80</v>
      </c>
      <c r="E17" s="114">
        <f t="shared" si="3"/>
        <v>2064.81</v>
      </c>
      <c r="F17" s="114">
        <v>2064.81</v>
      </c>
      <c r="G17" s="110"/>
      <c r="H17" s="110"/>
      <c r="I17" s="110"/>
      <c r="J17" s="110"/>
    </row>
    <row r="18" ht="21.75" customHeight="1" spans="1:10">
      <c r="A18" s="116" t="s">
        <v>81</v>
      </c>
      <c r="B18" s="116"/>
      <c r="C18" s="116"/>
      <c r="D18" s="115"/>
      <c r="E18" s="114">
        <f t="shared" si="3"/>
        <v>0</v>
      </c>
      <c r="F18" s="114"/>
      <c r="G18" s="110">
        <f t="shared" ref="G18:J18" si="5">G19+G20</f>
        <v>0</v>
      </c>
      <c r="H18" s="110">
        <f t="shared" si="5"/>
        <v>0</v>
      </c>
      <c r="I18" s="110">
        <f t="shared" si="5"/>
        <v>0</v>
      </c>
      <c r="J18" s="110">
        <f t="shared" si="5"/>
        <v>0</v>
      </c>
    </row>
    <row r="19" ht="21.75" customHeight="1" spans="1:10">
      <c r="A19" s="116"/>
      <c r="B19" s="116" t="s">
        <v>82</v>
      </c>
      <c r="C19" s="116"/>
      <c r="D19" s="115"/>
      <c r="E19" s="114"/>
      <c r="F19" s="114"/>
      <c r="G19" s="110"/>
      <c r="H19" s="110"/>
      <c r="I19" s="110"/>
      <c r="J19" s="110"/>
    </row>
    <row r="20" ht="21.75" customHeight="1" spans="1:10">
      <c r="A20" s="116"/>
      <c r="B20" s="116"/>
      <c r="C20" s="116" t="s">
        <v>74</v>
      </c>
      <c r="D20" s="115" t="s">
        <v>83</v>
      </c>
      <c r="E20" s="114">
        <f>SUM(F20:G20)</f>
        <v>64490.4</v>
      </c>
      <c r="F20" s="114">
        <v>64490.4</v>
      </c>
      <c r="G20" s="110"/>
      <c r="H20" s="110"/>
      <c r="I20" s="110"/>
      <c r="J20" s="110"/>
    </row>
    <row r="21" ht="21.75" customHeight="1" spans="1:10">
      <c r="A21" s="111" t="s">
        <v>71</v>
      </c>
      <c r="B21" s="111"/>
      <c r="C21" s="111"/>
      <c r="D21" s="108"/>
      <c r="E21" s="110">
        <f>F21+G21+H21+I21+J21+K21+L21</f>
        <v>0</v>
      </c>
      <c r="F21" s="109"/>
      <c r="G21" s="110">
        <f t="shared" ref="F21:J21" si="6">G22+G23</f>
        <v>0</v>
      </c>
      <c r="H21" s="110">
        <f t="shared" si="6"/>
        <v>0</v>
      </c>
      <c r="I21" s="110">
        <f t="shared" si="6"/>
        <v>0</v>
      </c>
      <c r="J21" s="110">
        <f t="shared" si="6"/>
        <v>0</v>
      </c>
    </row>
    <row r="22" ht="21.75" customHeight="1" spans="1:10">
      <c r="A22" s="111"/>
      <c r="B22" s="111" t="s">
        <v>82</v>
      </c>
      <c r="C22" s="111"/>
      <c r="D22" s="108"/>
      <c r="E22" s="110"/>
      <c r="F22" s="109"/>
      <c r="G22" s="110"/>
      <c r="H22" s="110"/>
      <c r="I22" s="110"/>
      <c r="J22" s="110"/>
    </row>
    <row r="23" ht="21.75" customHeight="1" spans="1:10">
      <c r="A23" s="111"/>
      <c r="B23" s="111"/>
      <c r="C23" s="111" t="s">
        <v>84</v>
      </c>
      <c r="D23" s="108" t="s">
        <v>85</v>
      </c>
      <c r="E23" s="110">
        <f>F23+G23+H23+I23+J23+K23+L23</f>
        <v>1620</v>
      </c>
      <c r="F23" s="109">
        <v>1620</v>
      </c>
      <c r="G23" s="110"/>
      <c r="H23" s="110"/>
      <c r="I23" s="110"/>
      <c r="J23" s="110"/>
    </row>
  </sheetData>
  <mergeCells count="13">
    <mergeCell ref="A1:C1"/>
    <mergeCell ref="A2:J2"/>
    <mergeCell ref="A3:E3"/>
    <mergeCell ref="I3:J3"/>
    <mergeCell ref="A4:D4"/>
    <mergeCell ref="A5:C5"/>
    <mergeCell ref="D5:D6"/>
    <mergeCell ref="E4:E6"/>
    <mergeCell ref="F4:F6"/>
    <mergeCell ref="G4:G6"/>
    <mergeCell ref="H4:H6"/>
    <mergeCell ref="I4:I6"/>
    <mergeCell ref="J4:J6"/>
  </mergeCells>
  <printOptions horizontalCentered="1"/>
  <pageMargins left="0.747916666666667" right="0.747916666666667" top="0.747916666666667" bottom="0.747916666666667" header="0.511805555555556" footer="0.511805555555556"/>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showZeros="0" workbookViewId="0">
      <selection activeCell="D12" sqref="D12:E13"/>
    </sheetView>
  </sheetViews>
  <sheetFormatPr defaultColWidth="16" defaultRowHeight="14.25" outlineLevelCol="6"/>
  <cols>
    <col min="1" max="1" width="34.75" style="120" customWidth="1"/>
    <col min="2" max="2" width="16.75" style="120" customWidth="1"/>
    <col min="3" max="3" width="30.375" style="120" customWidth="1"/>
    <col min="4" max="5" width="16.875" style="120" customWidth="1"/>
    <col min="6" max="6" width="17.125" style="120" customWidth="1"/>
    <col min="7" max="12" width="9.625" style="120" customWidth="1"/>
    <col min="13" max="32" width="9" style="120" customWidth="1"/>
    <col min="33" max="256" width="16" style="120" customWidth="1"/>
    <col min="257" max="16384" width="16" style="120"/>
  </cols>
  <sheetData>
    <row r="1" spans="1:6">
      <c r="A1" s="121" t="s">
        <v>93</v>
      </c>
      <c r="B1" s="121"/>
      <c r="C1" s="121"/>
      <c r="D1" s="121"/>
      <c r="E1" s="121"/>
      <c r="F1" s="121"/>
    </row>
    <row r="2" ht="24.75" customHeight="1" spans="1:6">
      <c r="A2" s="122" t="s">
        <v>94</v>
      </c>
      <c r="B2" s="122"/>
      <c r="C2" s="122"/>
      <c r="D2" s="122"/>
      <c r="E2" s="122"/>
      <c r="F2" s="122"/>
    </row>
    <row r="3" ht="20.25" customHeight="1" spans="1:6">
      <c r="A3" s="123" t="s">
        <v>20</v>
      </c>
      <c r="B3" s="123"/>
      <c r="C3" s="124"/>
      <c r="D3" s="124"/>
      <c r="E3" s="124"/>
      <c r="F3" s="125" t="s">
        <v>21</v>
      </c>
    </row>
    <row r="4" s="117" customFormat="1" ht="20.25" customHeight="1" spans="1:6">
      <c r="A4" s="126" t="s">
        <v>22</v>
      </c>
      <c r="B4" s="126"/>
      <c r="C4" s="126" t="s">
        <v>23</v>
      </c>
      <c r="D4" s="126"/>
      <c r="E4" s="126"/>
      <c r="F4" s="126"/>
    </row>
    <row r="5" s="118" customFormat="1" ht="20.25" customHeight="1" spans="1:6">
      <c r="A5" s="127" t="s">
        <v>24</v>
      </c>
      <c r="B5" s="127" t="s">
        <v>25</v>
      </c>
      <c r="C5" s="127" t="s">
        <v>24</v>
      </c>
      <c r="D5" s="127" t="s">
        <v>26</v>
      </c>
      <c r="E5" s="126" t="s">
        <v>27</v>
      </c>
      <c r="F5" s="127" t="s">
        <v>28</v>
      </c>
    </row>
    <row r="6" ht="20.25" customHeight="1" spans="1:6">
      <c r="A6" s="128" t="s">
        <v>95</v>
      </c>
      <c r="B6" s="110">
        <f>B7+B13</f>
        <v>1630036.09</v>
      </c>
      <c r="C6" s="128" t="s">
        <v>30</v>
      </c>
      <c r="D6" s="110">
        <f t="shared" ref="D6:D23" si="0">E6+F6</f>
        <v>0</v>
      </c>
      <c r="E6" s="109"/>
      <c r="F6" s="110"/>
    </row>
    <row r="7" ht="20.25" customHeight="1" spans="1:7">
      <c r="A7" s="128" t="s">
        <v>96</v>
      </c>
      <c r="B7" s="110">
        <v>1630036.09</v>
      </c>
      <c r="C7" s="128" t="s">
        <v>32</v>
      </c>
      <c r="D7" s="110">
        <f t="shared" si="0"/>
        <v>0</v>
      </c>
      <c r="E7" s="109"/>
      <c r="F7" s="110"/>
      <c r="G7" s="119"/>
    </row>
    <row r="8" ht="20.25" customHeight="1" spans="1:7">
      <c r="A8" s="128" t="s">
        <v>97</v>
      </c>
      <c r="B8" s="110">
        <v>1630036.09</v>
      </c>
      <c r="C8" s="128" t="s">
        <v>34</v>
      </c>
      <c r="D8" s="110">
        <f t="shared" si="0"/>
        <v>0</v>
      </c>
      <c r="E8" s="109"/>
      <c r="F8" s="110"/>
      <c r="G8" s="119"/>
    </row>
    <row r="9" ht="20.25" customHeight="1" spans="1:7">
      <c r="A9" s="128" t="s">
        <v>98</v>
      </c>
      <c r="B9" s="110">
        <f>SUM(基本支出预算明细表!E6)</f>
        <v>0</v>
      </c>
      <c r="C9" s="128" t="s">
        <v>36</v>
      </c>
      <c r="D9" s="110">
        <f t="shared" si="0"/>
        <v>0</v>
      </c>
      <c r="E9" s="109"/>
      <c r="F9" s="110"/>
      <c r="G9" s="119"/>
    </row>
    <row r="10" ht="20.25" customHeight="1" spans="1:7">
      <c r="A10" s="128" t="s">
        <v>99</v>
      </c>
      <c r="B10" s="110">
        <f>SUM(基本支出预算明细表!F6+项目支出预算明细表!D6)</f>
        <v>0</v>
      </c>
      <c r="C10" s="128" t="s">
        <v>38</v>
      </c>
      <c r="D10" s="110">
        <f t="shared" si="0"/>
        <v>0</v>
      </c>
      <c r="E10" s="109"/>
      <c r="F10" s="110"/>
      <c r="G10" s="119"/>
    </row>
    <row r="11" ht="20.25" customHeight="1" spans="1:7">
      <c r="A11" s="128" t="s">
        <v>100</v>
      </c>
      <c r="B11" s="110">
        <f>SUM(基本支出预算明细表!G6)</f>
        <v>0</v>
      </c>
      <c r="C11" s="128" t="s">
        <v>39</v>
      </c>
      <c r="D11" s="110">
        <f t="shared" si="0"/>
        <v>0</v>
      </c>
      <c r="E11" s="109"/>
      <c r="F11" s="110"/>
      <c r="G11" s="119"/>
    </row>
    <row r="12" ht="20.25" customHeight="1" spans="1:7">
      <c r="A12" s="128" t="s">
        <v>101</v>
      </c>
      <c r="B12" s="110">
        <f>SUM(项目支出预算明细表!E6)</f>
        <v>0</v>
      </c>
      <c r="C12" s="128" t="s">
        <v>40</v>
      </c>
      <c r="D12" s="110">
        <f t="shared" si="0"/>
        <v>165184.96</v>
      </c>
      <c r="E12" s="109">
        <v>165184.96</v>
      </c>
      <c r="F12" s="110"/>
      <c r="G12" s="119"/>
    </row>
    <row r="13" ht="20.25" customHeight="1" spans="1:7">
      <c r="A13" s="128" t="s">
        <v>102</v>
      </c>
      <c r="B13" s="110">
        <f>SUM(政府性基金预算支出表!E7)</f>
        <v>0</v>
      </c>
      <c r="C13" s="128" t="s">
        <v>41</v>
      </c>
      <c r="D13" s="110">
        <v>68175.21</v>
      </c>
      <c r="E13" s="109">
        <v>68175.21</v>
      </c>
      <c r="F13" s="110"/>
      <c r="G13" s="119"/>
    </row>
    <row r="14" ht="20.25" customHeight="1" spans="1:7">
      <c r="A14" s="128"/>
      <c r="B14" s="110"/>
      <c r="C14" s="128" t="s">
        <v>42</v>
      </c>
      <c r="D14" s="110">
        <f t="shared" si="0"/>
        <v>0</v>
      </c>
      <c r="E14" s="109"/>
      <c r="F14" s="110"/>
      <c r="G14" s="119"/>
    </row>
    <row r="15" ht="20.25" customHeight="1" spans="1:7">
      <c r="A15" s="128"/>
      <c r="B15" s="110"/>
      <c r="C15" s="128" t="s">
        <v>43</v>
      </c>
      <c r="D15" s="110">
        <f t="shared" si="0"/>
        <v>0</v>
      </c>
      <c r="E15" s="109"/>
      <c r="F15" s="110"/>
      <c r="G15" s="119"/>
    </row>
    <row r="16" ht="20.25" customHeight="1" spans="1:7">
      <c r="A16" s="128"/>
      <c r="B16" s="110"/>
      <c r="C16" s="128" t="s">
        <v>44</v>
      </c>
      <c r="D16" s="110">
        <f t="shared" si="0"/>
        <v>0</v>
      </c>
      <c r="E16" s="109"/>
      <c r="F16" s="110"/>
      <c r="G16" s="119"/>
    </row>
    <row r="17" ht="20.25" customHeight="1" spans="1:7">
      <c r="A17" s="128"/>
      <c r="B17" s="110"/>
      <c r="C17" s="128" t="s">
        <v>45</v>
      </c>
      <c r="D17" s="110">
        <f t="shared" si="0"/>
        <v>0</v>
      </c>
      <c r="E17" s="109"/>
      <c r="F17" s="110"/>
      <c r="G17" s="119"/>
    </row>
    <row r="18" ht="20.25" customHeight="1" spans="1:7">
      <c r="A18" s="128"/>
      <c r="B18" s="110"/>
      <c r="C18" s="128" t="s">
        <v>46</v>
      </c>
      <c r="D18" s="110">
        <f t="shared" si="0"/>
        <v>0</v>
      </c>
      <c r="E18" s="109"/>
      <c r="F18" s="110"/>
      <c r="G18" s="119"/>
    </row>
    <row r="19" ht="20.25" customHeight="1" spans="1:7">
      <c r="A19" s="128"/>
      <c r="B19" s="110"/>
      <c r="C19" s="128" t="s">
        <v>47</v>
      </c>
      <c r="D19" s="110">
        <f t="shared" si="0"/>
        <v>0</v>
      </c>
      <c r="E19" s="109"/>
      <c r="F19" s="110"/>
      <c r="G19" s="119"/>
    </row>
    <row r="20" ht="20.25" customHeight="1" spans="1:6">
      <c r="A20" s="128"/>
      <c r="B20" s="110"/>
      <c r="C20" s="128" t="s">
        <v>48</v>
      </c>
      <c r="D20" s="110">
        <f t="shared" si="0"/>
        <v>0</v>
      </c>
      <c r="E20" s="109"/>
      <c r="F20" s="110"/>
    </row>
    <row r="21" ht="20.25" customHeight="1" spans="1:6">
      <c r="A21" s="128"/>
      <c r="B21" s="110"/>
      <c r="C21" s="128" t="s">
        <v>49</v>
      </c>
      <c r="D21" s="110">
        <f t="shared" si="0"/>
        <v>0</v>
      </c>
      <c r="E21" s="109"/>
      <c r="F21" s="110"/>
    </row>
    <row r="22" ht="20.25" customHeight="1" spans="1:6">
      <c r="A22" s="128" t="s">
        <v>103</v>
      </c>
      <c r="B22" s="110">
        <f>SUM(基本支出预算明细表!I6+项目支出预算明细表!G6)</f>
        <v>0</v>
      </c>
      <c r="C22" s="128" t="s">
        <v>51</v>
      </c>
      <c r="D22" s="110">
        <f t="shared" si="0"/>
        <v>0</v>
      </c>
      <c r="E22" s="109"/>
      <c r="F22" s="110"/>
    </row>
    <row r="23" ht="20.25" customHeight="1" spans="1:6">
      <c r="A23" s="128"/>
      <c r="B23" s="110"/>
      <c r="C23" s="128" t="s">
        <v>53</v>
      </c>
      <c r="D23" s="110">
        <f t="shared" si="0"/>
        <v>0</v>
      </c>
      <c r="E23" s="109"/>
      <c r="F23" s="110"/>
    </row>
    <row r="24" s="119" customFormat="1" ht="20.25" customHeight="1" spans="1:6">
      <c r="A24" s="127" t="s">
        <v>55</v>
      </c>
      <c r="B24" s="127">
        <f>B6+B22</f>
        <v>1630036.09</v>
      </c>
      <c r="C24" s="127" t="s">
        <v>56</v>
      </c>
      <c r="D24" s="127">
        <f t="shared" ref="D24:F24" si="1">SUM(D6:D23)</f>
        <v>233360.17</v>
      </c>
      <c r="E24" s="126">
        <f t="shared" si="1"/>
        <v>233360.17</v>
      </c>
      <c r="F24" s="127">
        <f t="shared" si="1"/>
        <v>0</v>
      </c>
    </row>
  </sheetData>
  <mergeCells count="4">
    <mergeCell ref="A2:F2"/>
    <mergeCell ref="A3:B3"/>
    <mergeCell ref="A4:B4"/>
    <mergeCell ref="C4:F4"/>
  </mergeCells>
  <printOptions horizontalCentered="1"/>
  <pageMargins left="0.747916666666667" right="0.747916666666667" top="0.747916666666667" bottom="0.747916666666667" header="0.511805555555556" footer="0.511805555555556"/>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showZeros="0" workbookViewId="0">
      <selection activeCell="D11" sqref="D11:F11"/>
    </sheetView>
  </sheetViews>
  <sheetFormatPr defaultColWidth="8.75" defaultRowHeight="14.25" outlineLevelCol="6"/>
  <cols>
    <col min="1" max="3" width="6.375" style="56" customWidth="1"/>
    <col min="4" max="4" width="36.25" style="56" customWidth="1"/>
    <col min="5" max="7" width="25.75" style="56" customWidth="1"/>
    <col min="8" max="12" width="9.625" style="56" customWidth="1"/>
    <col min="13" max="32" width="9" style="56" customWidth="1"/>
    <col min="33" max="256" width="8.75" style="56" customWidth="1"/>
    <col min="257" max="16384" width="8.75" style="56"/>
  </cols>
  <sheetData>
    <row r="1" spans="1:3">
      <c r="A1" s="91" t="s">
        <v>104</v>
      </c>
      <c r="B1" s="91"/>
      <c r="C1" s="91"/>
    </row>
    <row r="2" ht="32.45" customHeight="1" spans="1:7">
      <c r="A2" s="57" t="s">
        <v>105</v>
      </c>
      <c r="B2" s="57"/>
      <c r="C2" s="57"/>
      <c r="D2" s="57"/>
      <c r="E2" s="57"/>
      <c r="F2" s="57"/>
      <c r="G2" s="57"/>
    </row>
    <row r="3" ht="21.75" customHeight="1" spans="1:7">
      <c r="A3" s="104" t="s">
        <v>20</v>
      </c>
      <c r="B3" s="104"/>
      <c r="C3" s="104"/>
      <c r="D3" s="104"/>
      <c r="E3" s="105"/>
      <c r="F3" s="105"/>
      <c r="G3" s="60" t="s">
        <v>21</v>
      </c>
    </row>
    <row r="4" s="103" customFormat="1" ht="21.75" customHeight="1" spans="1:7">
      <c r="A4" s="95" t="s">
        <v>59</v>
      </c>
      <c r="B4" s="96"/>
      <c r="C4" s="96"/>
      <c r="D4" s="97"/>
      <c r="E4" s="68" t="s">
        <v>106</v>
      </c>
      <c r="F4" s="68" t="s">
        <v>88</v>
      </c>
      <c r="G4" s="61" t="s">
        <v>89</v>
      </c>
    </row>
    <row r="5" s="103" customFormat="1" ht="21.75" customHeight="1" spans="1:7">
      <c r="A5" s="98" t="s">
        <v>65</v>
      </c>
      <c r="B5" s="98"/>
      <c r="C5" s="98"/>
      <c r="D5" s="99" t="s">
        <v>66</v>
      </c>
      <c r="E5" s="68"/>
      <c r="F5" s="68"/>
      <c r="G5" s="65"/>
    </row>
    <row r="6" s="103" customFormat="1" ht="21.75" customHeight="1" spans="1:7">
      <c r="A6" s="98" t="s">
        <v>67</v>
      </c>
      <c r="B6" s="98" t="s">
        <v>68</v>
      </c>
      <c r="C6" s="98" t="s">
        <v>69</v>
      </c>
      <c r="D6" s="100"/>
      <c r="E6" s="68"/>
      <c r="F6" s="68"/>
      <c r="G6" s="66"/>
    </row>
    <row r="7" ht="21.75" customHeight="1" spans="1:7">
      <c r="A7" s="69"/>
      <c r="B7" s="69"/>
      <c r="C7" s="69"/>
      <c r="D7" s="68" t="s">
        <v>26</v>
      </c>
      <c r="E7" s="106">
        <v>1630036.09</v>
      </c>
      <c r="F7" s="106">
        <v>1630036.09</v>
      </c>
      <c r="G7" s="68"/>
    </row>
    <row r="8" ht="21.75" customHeight="1" spans="1:7">
      <c r="A8" s="107"/>
      <c r="B8" s="107"/>
      <c r="C8" s="107"/>
      <c r="D8" s="108" t="s">
        <v>70</v>
      </c>
      <c r="E8" s="69">
        <f>SUM(F8:G8)</f>
        <v>0</v>
      </c>
      <c r="F8" s="109"/>
      <c r="G8" s="110">
        <f>G9+G10</f>
        <v>0</v>
      </c>
    </row>
    <row r="9" ht="21.75" customHeight="1" spans="1:7">
      <c r="A9" s="111" t="s">
        <v>71</v>
      </c>
      <c r="B9" s="111"/>
      <c r="C9" s="111"/>
      <c r="D9" s="108" t="s">
        <v>72</v>
      </c>
      <c r="F9" s="109"/>
      <c r="G9" s="110"/>
    </row>
    <row r="10" ht="21.75" customHeight="1" spans="1:7">
      <c r="A10" s="112"/>
      <c r="B10" s="112" t="s">
        <v>73</v>
      </c>
      <c r="C10" s="112"/>
      <c r="D10" s="113"/>
      <c r="E10" s="69">
        <f>SUM(F10:G10)</f>
        <v>0</v>
      </c>
      <c r="F10" s="109"/>
      <c r="G10" s="110"/>
    </row>
    <row r="11" ht="21.75" customHeight="1" spans="1:7">
      <c r="A11" s="112"/>
      <c r="B11" s="112"/>
      <c r="C11" s="112" t="s">
        <v>74</v>
      </c>
      <c r="D11" s="113" t="s">
        <v>75</v>
      </c>
      <c r="E11" s="110">
        <v>1396675.92</v>
      </c>
      <c r="F11" s="110">
        <v>1396675.92</v>
      </c>
      <c r="G11" s="110">
        <f>G12+G14</f>
        <v>0</v>
      </c>
    </row>
    <row r="12" ht="21.75" customHeight="1" spans="1:7">
      <c r="A12" s="112" t="s">
        <v>76</v>
      </c>
      <c r="B12" s="112"/>
      <c r="C12" s="112"/>
      <c r="D12" s="113"/>
      <c r="E12" s="109"/>
      <c r="F12" s="109"/>
      <c r="G12" s="110"/>
    </row>
    <row r="13" ht="21.75" customHeight="1" spans="1:7">
      <c r="A13" s="112"/>
      <c r="B13" s="112" t="s">
        <v>77</v>
      </c>
      <c r="C13" s="112"/>
      <c r="D13" s="113"/>
      <c r="E13" s="109"/>
      <c r="F13" s="109"/>
      <c r="G13" s="110"/>
    </row>
    <row r="14" ht="21.75" customHeight="1" spans="1:7">
      <c r="A14" s="112"/>
      <c r="B14" s="112"/>
      <c r="C14" s="112" t="s">
        <v>77</v>
      </c>
      <c r="D14" s="113" t="s">
        <v>78</v>
      </c>
      <c r="E14" s="109">
        <v>165184.96</v>
      </c>
      <c r="F14" s="109">
        <v>165184.96</v>
      </c>
      <c r="G14" s="110"/>
    </row>
    <row r="15" ht="21.75" customHeight="1" spans="1:7">
      <c r="A15" s="112" t="s">
        <v>76</v>
      </c>
      <c r="B15" s="112"/>
      <c r="C15" s="112"/>
      <c r="D15" s="113"/>
      <c r="E15" s="114"/>
      <c r="F15" s="114"/>
      <c r="G15" s="110">
        <f>G16+G17</f>
        <v>0</v>
      </c>
    </row>
    <row r="16" ht="21.75" customHeight="1" spans="1:7">
      <c r="A16" s="112"/>
      <c r="B16" s="112" t="s">
        <v>79</v>
      </c>
      <c r="C16" s="112"/>
      <c r="D16" s="113"/>
      <c r="E16" s="114"/>
      <c r="F16" s="114"/>
      <c r="G16" s="110"/>
    </row>
    <row r="17" ht="21.75" customHeight="1" spans="1:7">
      <c r="A17" s="112"/>
      <c r="B17" s="112"/>
      <c r="C17" s="112" t="s">
        <v>74</v>
      </c>
      <c r="D17" s="115" t="s">
        <v>80</v>
      </c>
      <c r="E17" s="114">
        <v>2064.81</v>
      </c>
      <c r="F17" s="114">
        <v>2064.81</v>
      </c>
      <c r="G17" s="110"/>
    </row>
    <row r="18" ht="21.75" customHeight="1" spans="1:7">
      <c r="A18" s="116" t="s">
        <v>81</v>
      </c>
      <c r="B18" s="116"/>
      <c r="C18" s="116"/>
      <c r="D18" s="115"/>
      <c r="E18" s="114"/>
      <c r="F18" s="114"/>
      <c r="G18" s="110">
        <f>G19+G20</f>
        <v>0</v>
      </c>
    </row>
    <row r="19" ht="21.75" customHeight="1" spans="1:7">
      <c r="A19" s="116"/>
      <c r="B19" s="116" t="s">
        <v>82</v>
      </c>
      <c r="C19" s="116"/>
      <c r="D19" s="115"/>
      <c r="E19" s="114"/>
      <c r="F19" s="114"/>
      <c r="G19" s="110"/>
    </row>
    <row r="20" ht="21.75" customHeight="1" spans="1:7">
      <c r="A20" s="116"/>
      <c r="B20" s="116"/>
      <c r="C20" s="116" t="s">
        <v>74</v>
      </c>
      <c r="D20" s="115" t="s">
        <v>83</v>
      </c>
      <c r="E20" s="114">
        <v>64490.4</v>
      </c>
      <c r="F20" s="114">
        <v>64490.4</v>
      </c>
      <c r="G20" s="110"/>
    </row>
    <row r="21" ht="21.75" customHeight="1" spans="1:7">
      <c r="A21" s="111" t="s">
        <v>71</v>
      </c>
      <c r="B21" s="111"/>
      <c r="C21" s="111"/>
      <c r="D21" s="108"/>
      <c r="E21" s="109"/>
      <c r="F21" s="109"/>
      <c r="G21" s="110">
        <f>G22+G23</f>
        <v>0</v>
      </c>
    </row>
    <row r="22" ht="21.75" customHeight="1" spans="1:7">
      <c r="A22" s="111"/>
      <c r="B22" s="111" t="s">
        <v>82</v>
      </c>
      <c r="C22" s="111"/>
      <c r="D22" s="108"/>
      <c r="E22" s="109"/>
      <c r="F22" s="109"/>
      <c r="G22" s="110"/>
    </row>
    <row r="23" ht="21.75" customHeight="1" spans="1:7">
      <c r="A23" s="111"/>
      <c r="B23" s="111"/>
      <c r="C23" s="111" t="s">
        <v>84</v>
      </c>
      <c r="D23" s="108" t="s">
        <v>85</v>
      </c>
      <c r="E23" s="109">
        <v>1620</v>
      </c>
      <c r="F23" s="109">
        <v>1620</v>
      </c>
      <c r="G23" s="110"/>
    </row>
  </sheetData>
  <mergeCells count="9">
    <mergeCell ref="A1:C1"/>
    <mergeCell ref="A2:G2"/>
    <mergeCell ref="A3:D3"/>
    <mergeCell ref="A4:D4"/>
    <mergeCell ref="A5:C5"/>
    <mergeCell ref="D5:D6"/>
    <mergeCell ref="E4:E6"/>
    <mergeCell ref="F4:F6"/>
    <mergeCell ref="G4:G6"/>
  </mergeCells>
  <printOptions horizontalCentered="1"/>
  <pageMargins left="0.747916666666667" right="0.747916666666667" top="0.747916666666667" bottom="0.747916666666667" header="0.511805555555556" footer="0.511805555555556"/>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showZeros="0" workbookViewId="0">
      <selection activeCell="A2" sqref="A2:G2"/>
    </sheetView>
  </sheetViews>
  <sheetFormatPr defaultColWidth="8.75" defaultRowHeight="14.25" outlineLevelCol="6"/>
  <cols>
    <col min="1" max="3" width="6.375" style="55" customWidth="1"/>
    <col min="4" max="4" width="36.875" style="55" customWidth="1"/>
    <col min="5" max="7" width="25.375" style="55" customWidth="1"/>
    <col min="8" max="12" width="9.625" style="55" customWidth="1"/>
    <col min="13" max="32" width="9" style="55" customWidth="1"/>
    <col min="33" max="256" width="8.75" style="55" customWidth="1"/>
    <col min="257" max="16384" width="8.75" style="55"/>
  </cols>
  <sheetData>
    <row r="1" spans="1:7">
      <c r="A1" s="91" t="s">
        <v>107</v>
      </c>
      <c r="B1" s="91"/>
      <c r="C1" s="91"/>
      <c r="D1" s="56"/>
      <c r="E1" s="56"/>
      <c r="F1" s="56"/>
      <c r="G1" s="56"/>
    </row>
    <row r="2" ht="32.45" customHeight="1" spans="1:7">
      <c r="A2" s="57" t="s">
        <v>108</v>
      </c>
      <c r="B2" s="57"/>
      <c r="C2" s="57"/>
      <c r="D2" s="57"/>
      <c r="E2" s="57"/>
      <c r="F2" s="57"/>
      <c r="G2" s="57"/>
    </row>
    <row r="3" ht="21.75" customHeight="1" spans="1:7">
      <c r="A3" s="92" t="s">
        <v>20</v>
      </c>
      <c r="B3" s="92"/>
      <c r="C3" s="92"/>
      <c r="D3" s="92"/>
      <c r="E3" s="93"/>
      <c r="F3" s="93"/>
      <c r="G3" s="94" t="s">
        <v>21</v>
      </c>
    </row>
    <row r="4" s="90" customFormat="1" ht="21.75" customHeight="1" spans="1:7">
      <c r="A4" s="95" t="s">
        <v>59</v>
      </c>
      <c r="B4" s="96"/>
      <c r="C4" s="96"/>
      <c r="D4" s="97"/>
      <c r="E4" s="68" t="s">
        <v>106</v>
      </c>
      <c r="F4" s="68" t="s">
        <v>88</v>
      </c>
      <c r="G4" s="61" t="s">
        <v>89</v>
      </c>
    </row>
    <row r="5" s="90" customFormat="1" ht="21.75" customHeight="1" spans="1:7">
      <c r="A5" s="98" t="s">
        <v>65</v>
      </c>
      <c r="B5" s="98"/>
      <c r="C5" s="98"/>
      <c r="D5" s="99" t="s">
        <v>66</v>
      </c>
      <c r="E5" s="68"/>
      <c r="F5" s="68"/>
      <c r="G5" s="65"/>
    </row>
    <row r="6" s="90" customFormat="1" ht="21.75" customHeight="1" spans="1:7">
      <c r="A6" s="98" t="s">
        <v>67</v>
      </c>
      <c r="B6" s="98" t="s">
        <v>68</v>
      </c>
      <c r="C6" s="98" t="s">
        <v>69</v>
      </c>
      <c r="D6" s="100"/>
      <c r="E6" s="68"/>
      <c r="F6" s="68"/>
      <c r="G6" s="66"/>
    </row>
    <row r="7" ht="21.75" customHeight="1" spans="1:7">
      <c r="A7" s="69"/>
      <c r="B7" s="69"/>
      <c r="C7" s="69"/>
      <c r="D7" s="68" t="s">
        <v>26</v>
      </c>
      <c r="E7" s="68">
        <f t="shared" ref="E7:E22" si="0">SUM(F7:G7)</f>
        <v>0</v>
      </c>
      <c r="F7" s="68">
        <f>SUM(F8,F11,F14,F17,F20)</f>
        <v>0</v>
      </c>
      <c r="G7" s="68">
        <f>SUM(G8,G11,G14,G17,G20)</f>
        <v>0</v>
      </c>
    </row>
    <row r="8" ht="21.75" customHeight="1" spans="1:7">
      <c r="A8" s="69"/>
      <c r="B8" s="69"/>
      <c r="C8" s="69"/>
      <c r="D8" s="101"/>
      <c r="E8" s="69">
        <f t="shared" si="0"/>
        <v>0</v>
      </c>
      <c r="F8" s="69">
        <f>SUM(F9:F10)</f>
        <v>0</v>
      </c>
      <c r="G8" s="69">
        <f>SUM(G9:G10)</f>
        <v>0</v>
      </c>
    </row>
    <row r="9" ht="21.75" customHeight="1" spans="1:7">
      <c r="A9" s="102"/>
      <c r="B9" s="102"/>
      <c r="C9" s="102"/>
      <c r="D9" s="101"/>
      <c r="E9" s="69">
        <f t="shared" si="0"/>
        <v>0</v>
      </c>
      <c r="F9" s="69"/>
      <c r="G9" s="69"/>
    </row>
    <row r="10" ht="21.75" customHeight="1" spans="1:7">
      <c r="A10" s="102"/>
      <c r="B10" s="102"/>
      <c r="C10" s="102"/>
      <c r="D10" s="101"/>
      <c r="E10" s="69">
        <f t="shared" si="0"/>
        <v>0</v>
      </c>
      <c r="F10" s="69"/>
      <c r="G10" s="69"/>
    </row>
    <row r="11" ht="21.75" customHeight="1" spans="1:7">
      <c r="A11" s="69"/>
      <c r="B11" s="69"/>
      <c r="C11" s="69"/>
      <c r="D11" s="101"/>
      <c r="E11" s="69">
        <f t="shared" si="0"/>
        <v>0</v>
      </c>
      <c r="F11" s="69">
        <f>SUM(F12:F13)</f>
        <v>0</v>
      </c>
      <c r="G11" s="69">
        <f>SUM(G12:G13)</f>
        <v>0</v>
      </c>
    </row>
    <row r="12" ht="21.75" customHeight="1" spans="1:7">
      <c r="A12" s="102"/>
      <c r="B12" s="102"/>
      <c r="C12" s="102"/>
      <c r="D12" s="101"/>
      <c r="E12" s="69">
        <f t="shared" si="0"/>
        <v>0</v>
      </c>
      <c r="F12" s="69"/>
      <c r="G12" s="69"/>
    </row>
    <row r="13" ht="21.75" customHeight="1" spans="1:7">
      <c r="A13" s="102"/>
      <c r="B13" s="102"/>
      <c r="C13" s="102"/>
      <c r="D13" s="101"/>
      <c r="E13" s="69">
        <f t="shared" si="0"/>
        <v>0</v>
      </c>
      <c r="F13" s="69"/>
      <c r="G13" s="69"/>
    </row>
    <row r="14" ht="21.75" customHeight="1" spans="1:7">
      <c r="A14" s="69"/>
      <c r="B14" s="69"/>
      <c r="C14" s="69"/>
      <c r="D14" s="101"/>
      <c r="E14" s="69">
        <f t="shared" si="0"/>
        <v>0</v>
      </c>
      <c r="F14" s="69">
        <f>SUM(F15:F16)</f>
        <v>0</v>
      </c>
      <c r="G14" s="69">
        <f>SUM(G15:G16)</f>
        <v>0</v>
      </c>
    </row>
    <row r="15" ht="21.75" customHeight="1" spans="1:7">
      <c r="A15" s="102"/>
      <c r="B15" s="102"/>
      <c r="C15" s="102"/>
      <c r="D15" s="101"/>
      <c r="E15" s="69">
        <f t="shared" si="0"/>
        <v>0</v>
      </c>
      <c r="F15" s="69"/>
      <c r="G15" s="69"/>
    </row>
    <row r="16" ht="21.75" customHeight="1" spans="1:7">
      <c r="A16" s="102"/>
      <c r="B16" s="102"/>
      <c r="C16" s="102"/>
      <c r="D16" s="101"/>
      <c r="E16" s="69">
        <f t="shared" si="0"/>
        <v>0</v>
      </c>
      <c r="F16" s="69"/>
      <c r="G16" s="69"/>
    </row>
    <row r="17" ht="21.75" customHeight="1" spans="1:7">
      <c r="A17" s="69"/>
      <c r="B17" s="69"/>
      <c r="C17" s="69"/>
      <c r="D17" s="101"/>
      <c r="E17" s="69">
        <f t="shared" ref="E17:E19" si="1">SUM(F17:G17)</f>
        <v>0</v>
      </c>
      <c r="F17" s="69">
        <f>SUM(F18:F19)</f>
        <v>0</v>
      </c>
      <c r="G17" s="69">
        <f>SUM(G18:G19)</f>
        <v>0</v>
      </c>
    </row>
    <row r="18" ht="21.75" customHeight="1" spans="1:7">
      <c r="A18" s="102"/>
      <c r="B18" s="102"/>
      <c r="C18" s="102"/>
      <c r="D18" s="101"/>
      <c r="E18" s="69">
        <f t="shared" si="1"/>
        <v>0</v>
      </c>
      <c r="F18" s="69"/>
      <c r="G18" s="69"/>
    </row>
    <row r="19" ht="21.75" customHeight="1" spans="1:7">
      <c r="A19" s="102"/>
      <c r="B19" s="102"/>
      <c r="C19" s="102"/>
      <c r="D19" s="101"/>
      <c r="E19" s="69">
        <f t="shared" si="1"/>
        <v>0</v>
      </c>
      <c r="F19" s="69"/>
      <c r="G19" s="69"/>
    </row>
    <row r="20" ht="21.75" customHeight="1" spans="1:7">
      <c r="A20" s="69"/>
      <c r="B20" s="69"/>
      <c r="C20" s="69"/>
      <c r="D20" s="101"/>
      <c r="E20" s="69">
        <f t="shared" si="0"/>
        <v>0</v>
      </c>
      <c r="F20" s="69">
        <f>SUM(F21:F22)</f>
        <v>0</v>
      </c>
      <c r="G20" s="69">
        <f>SUM(G21:G22)</f>
        <v>0</v>
      </c>
    </row>
    <row r="21" ht="21.75" customHeight="1" spans="1:7">
      <c r="A21" s="102"/>
      <c r="B21" s="102"/>
      <c r="C21" s="102"/>
      <c r="D21" s="101"/>
      <c r="E21" s="69">
        <f t="shared" si="0"/>
        <v>0</v>
      </c>
      <c r="F21" s="69"/>
      <c r="G21" s="69"/>
    </row>
    <row r="22" ht="21.75" customHeight="1" spans="1:7">
      <c r="A22" s="102"/>
      <c r="B22" s="102"/>
      <c r="C22" s="102"/>
      <c r="D22" s="101"/>
      <c r="E22" s="69">
        <f t="shared" si="0"/>
        <v>0</v>
      </c>
      <c r="F22" s="69"/>
      <c r="G22" s="69"/>
    </row>
  </sheetData>
  <mergeCells count="9">
    <mergeCell ref="A1:C1"/>
    <mergeCell ref="A2:G2"/>
    <mergeCell ref="A3:D3"/>
    <mergeCell ref="A4:D4"/>
    <mergeCell ref="A5:C5"/>
    <mergeCell ref="D5:D6"/>
    <mergeCell ref="E4:E6"/>
    <mergeCell ref="F4:F6"/>
    <mergeCell ref="G4:G6"/>
  </mergeCells>
  <printOptions horizontalCentered="1"/>
  <pageMargins left="0.747916666666667" right="0.747916666666667" top="0.747916666666667" bottom="0.747916666666667" header="0.511805555555556" footer="0.511805555555556"/>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7"/>
  <sheetViews>
    <sheetView showZeros="0" tabSelected="1" workbookViewId="0">
      <selection activeCell="F18" sqref="F18"/>
    </sheetView>
  </sheetViews>
  <sheetFormatPr defaultColWidth="8.75" defaultRowHeight="14.25"/>
  <cols>
    <col min="1" max="1" width="26.625" style="81" customWidth="1"/>
    <col min="2" max="2" width="31" style="55" customWidth="1"/>
    <col min="3" max="3" width="10.125" style="55" customWidth="1"/>
    <col min="4" max="4" width="11.75" style="55" customWidth="1"/>
    <col min="5" max="6" width="10.25" style="55" customWidth="1"/>
    <col min="7" max="7" width="13" style="55" customWidth="1"/>
    <col min="8" max="9" width="10.25" style="55" customWidth="1"/>
    <col min="10" max="13" width="9.625" style="55" customWidth="1"/>
    <col min="14" max="33" width="9" style="55" customWidth="1"/>
    <col min="34" max="257" width="8.75" style="55" customWidth="1"/>
    <col min="258" max="16384" width="8.75" style="55"/>
  </cols>
  <sheetData>
    <row r="1" spans="1:1">
      <c r="A1" s="56" t="s">
        <v>109</v>
      </c>
    </row>
    <row r="2" ht="27" customHeight="1" spans="1:9">
      <c r="A2" s="57" t="s">
        <v>110</v>
      </c>
      <c r="B2" s="57"/>
      <c r="C2" s="57"/>
      <c r="D2" s="57"/>
      <c r="E2" s="57"/>
      <c r="F2" s="57"/>
      <c r="G2" s="57"/>
      <c r="H2" s="57"/>
      <c r="I2" s="57"/>
    </row>
    <row r="3" ht="21" customHeight="1" spans="1:9">
      <c r="A3" s="80" t="s">
        <v>20</v>
      </c>
      <c r="B3" s="82"/>
      <c r="C3" s="82"/>
      <c r="D3" s="82"/>
      <c r="E3" s="59"/>
      <c r="F3" s="59"/>
      <c r="G3" s="59"/>
      <c r="H3" s="60" t="s">
        <v>21</v>
      </c>
      <c r="I3" s="60"/>
    </row>
    <row r="4" ht="21.75" customHeight="1" spans="1:9">
      <c r="A4" s="68" t="s">
        <v>111</v>
      </c>
      <c r="B4" s="68" t="s">
        <v>112</v>
      </c>
      <c r="C4" s="65" t="s">
        <v>26</v>
      </c>
      <c r="D4" s="67" t="s">
        <v>60</v>
      </c>
      <c r="E4" s="67"/>
      <c r="F4" s="67"/>
      <c r="G4" s="67"/>
      <c r="H4" s="61" t="s">
        <v>61</v>
      </c>
      <c r="I4" s="61" t="s">
        <v>113</v>
      </c>
    </row>
    <row r="5" ht="68.25" customHeight="1" spans="1:9">
      <c r="A5" s="68"/>
      <c r="B5" s="68"/>
      <c r="C5" s="66"/>
      <c r="D5" s="68" t="s">
        <v>114</v>
      </c>
      <c r="E5" s="68" t="s">
        <v>115</v>
      </c>
      <c r="F5" s="68" t="s">
        <v>116</v>
      </c>
      <c r="G5" s="68" t="s">
        <v>117</v>
      </c>
      <c r="H5" s="66"/>
      <c r="I5" s="66"/>
    </row>
    <row r="6" ht="24.75" customHeight="1" spans="1:9">
      <c r="A6" s="68" t="s">
        <v>26</v>
      </c>
      <c r="B6" s="68"/>
      <c r="C6" s="68">
        <f>SUM(D6:I6)</f>
        <v>1630036.09</v>
      </c>
      <c r="D6" s="68">
        <f t="shared" ref="D6:I6" si="0">SUM(D7,D19,D47,D64,D77,D82:D84,D91:D92,D104,D107,D123)</f>
        <v>1630036.09</v>
      </c>
      <c r="E6" s="68">
        <f t="shared" si="0"/>
        <v>0</v>
      </c>
      <c r="F6" s="68">
        <f t="shared" si="0"/>
        <v>0</v>
      </c>
      <c r="G6" s="68">
        <f t="shared" si="0"/>
        <v>0</v>
      </c>
      <c r="H6" s="68">
        <f t="shared" si="0"/>
        <v>0</v>
      </c>
      <c r="I6" s="68">
        <f t="shared" si="0"/>
        <v>0</v>
      </c>
    </row>
    <row r="7" s="80" customFormat="1" ht="24.75" customHeight="1" spans="1:9">
      <c r="A7" s="77" t="s">
        <v>118</v>
      </c>
      <c r="B7" s="77" t="s">
        <v>119</v>
      </c>
      <c r="C7" s="68">
        <v>1630036.09</v>
      </c>
      <c r="D7" s="68">
        <v>1630036.09</v>
      </c>
      <c r="E7" s="68">
        <f t="shared" ref="D7:I7" si="1">SUM(E8:E18)</f>
        <v>0</v>
      </c>
      <c r="F7" s="68">
        <f t="shared" si="1"/>
        <v>0</v>
      </c>
      <c r="G7" s="68">
        <f t="shared" si="1"/>
        <v>0</v>
      </c>
      <c r="H7" s="69">
        <f t="shared" si="1"/>
        <v>0</v>
      </c>
      <c r="I7" s="69">
        <f t="shared" si="1"/>
        <v>0</v>
      </c>
    </row>
    <row r="8" s="80" customFormat="1" ht="24.75" customHeight="1" spans="1:9">
      <c r="A8" s="76" t="s">
        <v>120</v>
      </c>
      <c r="B8" s="76" t="s">
        <v>121</v>
      </c>
      <c r="C8" s="69">
        <v>482952</v>
      </c>
      <c r="D8" s="70">
        <v>482952</v>
      </c>
      <c r="E8" s="69"/>
      <c r="F8" s="69"/>
      <c r="G8" s="70"/>
      <c r="H8" s="69"/>
      <c r="I8" s="69"/>
    </row>
    <row r="9" s="80" customFormat="1" ht="24.75" customHeight="1" spans="1:9">
      <c r="A9" s="76"/>
      <c r="B9" s="76" t="s">
        <v>122</v>
      </c>
      <c r="C9" s="69">
        <f t="shared" ref="C8:C70" si="2">SUM(D9:I9)</f>
        <v>509208</v>
      </c>
      <c r="D9" s="70">
        <v>509208</v>
      </c>
      <c r="E9" s="69"/>
      <c r="F9" s="69"/>
      <c r="G9" s="70"/>
      <c r="H9" s="69"/>
      <c r="I9" s="69"/>
    </row>
    <row r="10" s="80" customFormat="1" ht="24.75" customHeight="1" spans="1:9">
      <c r="A10" s="76"/>
      <c r="B10" s="76" t="s">
        <v>123</v>
      </c>
      <c r="C10" s="69">
        <f t="shared" si="2"/>
        <v>307680</v>
      </c>
      <c r="D10" s="70">
        <v>307680</v>
      </c>
      <c r="E10" s="69"/>
      <c r="F10" s="69"/>
      <c r="G10" s="70"/>
      <c r="H10" s="69"/>
      <c r="I10" s="69"/>
    </row>
    <row r="11" s="80" customFormat="1" ht="24.75" customHeight="1" spans="1:9">
      <c r="A11" s="76" t="s">
        <v>124</v>
      </c>
      <c r="B11" s="83" t="s">
        <v>125</v>
      </c>
      <c r="C11" s="69">
        <f t="shared" si="2"/>
        <v>165184.96</v>
      </c>
      <c r="D11" s="70">
        <v>165184.96</v>
      </c>
      <c r="E11" s="69"/>
      <c r="F11" s="69"/>
      <c r="G11" s="70"/>
      <c r="H11" s="69"/>
      <c r="I11" s="69"/>
    </row>
    <row r="12" s="80" customFormat="1" ht="24.75" customHeight="1" spans="1:9">
      <c r="A12" s="76"/>
      <c r="B12" s="76" t="s">
        <v>126</v>
      </c>
      <c r="C12" s="69">
        <f t="shared" si="2"/>
        <v>0</v>
      </c>
      <c r="D12" s="70"/>
      <c r="E12" s="69"/>
      <c r="F12" s="69"/>
      <c r="G12" s="70"/>
      <c r="H12" s="69"/>
      <c r="I12" s="69"/>
    </row>
    <row r="13" s="80" customFormat="1" ht="24.75" customHeight="1" spans="1:9">
      <c r="A13" s="76"/>
      <c r="B13" s="76" t="s">
        <v>127</v>
      </c>
      <c r="C13" s="69">
        <v>66110.4</v>
      </c>
      <c r="D13" s="69">
        <v>66110.4</v>
      </c>
      <c r="E13" s="69"/>
      <c r="F13" s="70"/>
      <c r="G13" s="70"/>
      <c r="H13" s="69"/>
      <c r="I13" s="69"/>
    </row>
    <row r="14" s="80" customFormat="1" ht="24.75" customHeight="1" spans="1:9">
      <c r="A14" s="76"/>
      <c r="B14" s="76" t="s">
        <v>128</v>
      </c>
      <c r="C14" s="69">
        <f t="shared" si="2"/>
        <v>0</v>
      </c>
      <c r="D14" s="70"/>
      <c r="E14" s="69"/>
      <c r="F14" s="70"/>
      <c r="G14" s="70"/>
      <c r="H14" s="69"/>
      <c r="I14" s="69"/>
    </row>
    <row r="15" s="80" customFormat="1" ht="24.75" customHeight="1" spans="1:9">
      <c r="A15" s="76"/>
      <c r="B15" s="76" t="s">
        <v>129</v>
      </c>
      <c r="C15" s="69">
        <f t="shared" si="2"/>
        <v>2064.81</v>
      </c>
      <c r="D15" s="70">
        <v>2064.81</v>
      </c>
      <c r="E15" s="70"/>
      <c r="F15" s="70"/>
      <c r="G15" s="70"/>
      <c r="H15" s="69"/>
      <c r="I15" s="69"/>
    </row>
    <row r="16" s="80" customFormat="1" ht="24.75" customHeight="1" spans="1:9">
      <c r="A16" s="76" t="s">
        <v>130</v>
      </c>
      <c r="B16" s="78" t="s">
        <v>131</v>
      </c>
      <c r="C16" s="69">
        <f t="shared" si="2"/>
        <v>0</v>
      </c>
      <c r="D16" s="70"/>
      <c r="E16" s="69"/>
      <c r="F16" s="70"/>
      <c r="G16" s="70"/>
      <c r="H16" s="69"/>
      <c r="I16" s="69"/>
    </row>
    <row r="17" s="80" customFormat="1" ht="24.75" customHeight="1" spans="1:9">
      <c r="A17" s="76"/>
      <c r="B17" s="76" t="s">
        <v>132</v>
      </c>
      <c r="C17" s="69">
        <f t="shared" si="2"/>
        <v>0</v>
      </c>
      <c r="D17" s="70"/>
      <c r="E17" s="69"/>
      <c r="F17" s="70"/>
      <c r="G17" s="70"/>
      <c r="H17" s="69"/>
      <c r="I17" s="69"/>
    </row>
    <row r="18" s="80" customFormat="1" ht="24.75" customHeight="1" spans="1:9">
      <c r="A18" s="76"/>
      <c r="B18" s="76" t="s">
        <v>130</v>
      </c>
      <c r="C18" s="70">
        <v>96835.92</v>
      </c>
      <c r="D18" s="70">
        <v>96835.92</v>
      </c>
      <c r="E18" s="69"/>
      <c r="F18" s="70"/>
      <c r="G18" s="70"/>
      <c r="H18" s="69"/>
      <c r="I18" s="69"/>
    </row>
    <row r="19" s="80" customFormat="1" ht="23.25" customHeight="1" spans="1:9">
      <c r="A19" s="75" t="s">
        <v>133</v>
      </c>
      <c r="B19" s="75" t="s">
        <v>134</v>
      </c>
      <c r="C19" s="68">
        <f t="shared" si="2"/>
        <v>0</v>
      </c>
      <c r="D19" s="68">
        <f t="shared" ref="D19:I19" si="3">SUM(D20:D46)</f>
        <v>0</v>
      </c>
      <c r="E19" s="68">
        <f t="shared" si="3"/>
        <v>0</v>
      </c>
      <c r="F19" s="68">
        <f t="shared" si="3"/>
        <v>0</v>
      </c>
      <c r="G19" s="68">
        <f t="shared" si="3"/>
        <v>0</v>
      </c>
      <c r="H19" s="69">
        <f t="shared" si="3"/>
        <v>0</v>
      </c>
      <c r="I19" s="69">
        <f t="shared" si="3"/>
        <v>0</v>
      </c>
    </row>
    <row r="20" s="80" customFormat="1" ht="23.25" customHeight="1" spans="1:9">
      <c r="A20" s="76" t="s">
        <v>135</v>
      </c>
      <c r="B20" s="76" t="s">
        <v>136</v>
      </c>
      <c r="C20" s="69">
        <f t="shared" si="2"/>
        <v>0</v>
      </c>
      <c r="D20" s="69"/>
      <c r="E20" s="70"/>
      <c r="F20" s="70"/>
      <c r="G20" s="70"/>
      <c r="H20" s="69"/>
      <c r="I20" s="69"/>
    </row>
    <row r="21" s="80" customFormat="1" ht="23.25" customHeight="1" spans="1:9">
      <c r="A21" s="76"/>
      <c r="B21" s="76" t="s">
        <v>137</v>
      </c>
      <c r="C21" s="69">
        <f t="shared" si="2"/>
        <v>0</v>
      </c>
      <c r="D21" s="69"/>
      <c r="E21" s="70"/>
      <c r="F21" s="70"/>
      <c r="G21" s="70"/>
      <c r="H21" s="69"/>
      <c r="I21" s="69"/>
    </row>
    <row r="22" s="80" customFormat="1" ht="23.25" customHeight="1" spans="1:9">
      <c r="A22" s="76"/>
      <c r="B22" s="76" t="s">
        <v>138</v>
      </c>
      <c r="C22" s="69">
        <f t="shared" si="2"/>
        <v>0</v>
      </c>
      <c r="D22" s="69"/>
      <c r="E22" s="70"/>
      <c r="F22" s="70"/>
      <c r="G22" s="70"/>
      <c r="H22" s="69"/>
      <c r="I22" s="69"/>
    </row>
    <row r="23" s="80" customFormat="1" ht="23.25" customHeight="1" spans="1:9">
      <c r="A23" s="76"/>
      <c r="B23" s="76" t="s">
        <v>139</v>
      </c>
      <c r="C23" s="69">
        <f t="shared" si="2"/>
        <v>0</v>
      </c>
      <c r="D23" s="69"/>
      <c r="E23" s="70"/>
      <c r="F23" s="70"/>
      <c r="G23" s="70"/>
      <c r="H23" s="69"/>
      <c r="I23" s="69"/>
    </row>
    <row r="24" s="80" customFormat="1" ht="23.25" customHeight="1" spans="1:9">
      <c r="A24" s="76"/>
      <c r="B24" s="76" t="s">
        <v>140</v>
      </c>
      <c r="C24" s="69">
        <f t="shared" si="2"/>
        <v>0</v>
      </c>
      <c r="D24" s="69"/>
      <c r="E24" s="70"/>
      <c r="F24" s="70"/>
      <c r="G24" s="70"/>
      <c r="H24" s="69"/>
      <c r="I24" s="69"/>
    </row>
    <row r="25" s="80" customFormat="1" ht="23.25" customHeight="1" spans="1:9">
      <c r="A25" s="76"/>
      <c r="B25" s="76" t="s">
        <v>141</v>
      </c>
      <c r="C25" s="69">
        <f t="shared" si="2"/>
        <v>0</v>
      </c>
      <c r="D25" s="69"/>
      <c r="E25" s="70"/>
      <c r="F25" s="70"/>
      <c r="G25" s="70"/>
      <c r="H25" s="69"/>
      <c r="I25" s="69"/>
    </row>
    <row r="26" s="80" customFormat="1" ht="23.25" customHeight="1" spans="1:9">
      <c r="A26" s="76"/>
      <c r="B26" s="76" t="s">
        <v>142</v>
      </c>
      <c r="C26" s="69">
        <f t="shared" si="2"/>
        <v>0</v>
      </c>
      <c r="D26" s="69"/>
      <c r="E26" s="70"/>
      <c r="F26" s="70"/>
      <c r="G26" s="70"/>
      <c r="H26" s="69"/>
      <c r="I26" s="69"/>
    </row>
    <row r="27" s="80" customFormat="1" ht="23.25" customHeight="1" spans="1:9">
      <c r="A27" s="76"/>
      <c r="B27" s="76" t="s">
        <v>143</v>
      </c>
      <c r="C27" s="69">
        <f t="shared" si="2"/>
        <v>0</v>
      </c>
      <c r="D27" s="69"/>
      <c r="E27" s="70"/>
      <c r="F27" s="70"/>
      <c r="G27" s="70"/>
      <c r="H27" s="69"/>
      <c r="I27" s="69"/>
    </row>
    <row r="28" s="80" customFormat="1" ht="23.25" customHeight="1" spans="1:9">
      <c r="A28" s="76"/>
      <c r="B28" s="76" t="s">
        <v>144</v>
      </c>
      <c r="C28" s="69">
        <f t="shared" si="2"/>
        <v>0</v>
      </c>
      <c r="D28" s="69"/>
      <c r="E28" s="70"/>
      <c r="F28" s="70"/>
      <c r="G28" s="70"/>
      <c r="H28" s="69"/>
      <c r="I28" s="69"/>
    </row>
    <row r="29" s="80" customFormat="1" ht="23.25" customHeight="1" spans="1:9">
      <c r="A29" s="76"/>
      <c r="B29" s="76" t="s">
        <v>145</v>
      </c>
      <c r="C29" s="69">
        <f t="shared" si="2"/>
        <v>0</v>
      </c>
      <c r="D29" s="69"/>
      <c r="E29" s="70"/>
      <c r="F29" s="70"/>
      <c r="G29" s="70"/>
      <c r="H29" s="69"/>
      <c r="I29" s="69"/>
    </row>
    <row r="30" s="80" customFormat="1" ht="23.25" customHeight="1" spans="1:9">
      <c r="A30" s="76"/>
      <c r="B30" s="76" t="s">
        <v>146</v>
      </c>
      <c r="C30" s="69">
        <f t="shared" si="2"/>
        <v>0</v>
      </c>
      <c r="D30" s="69"/>
      <c r="E30" s="70"/>
      <c r="F30" s="70"/>
      <c r="G30" s="70"/>
      <c r="H30" s="69"/>
      <c r="I30" s="69"/>
    </row>
    <row r="31" s="80" customFormat="1" ht="23.25" customHeight="1" spans="1:9">
      <c r="A31" s="76"/>
      <c r="B31" s="76" t="s">
        <v>147</v>
      </c>
      <c r="C31" s="69">
        <f t="shared" si="2"/>
        <v>0</v>
      </c>
      <c r="D31" s="70"/>
      <c r="E31" s="70"/>
      <c r="F31" s="70"/>
      <c r="G31" s="70"/>
      <c r="H31" s="69"/>
      <c r="I31" s="69"/>
    </row>
    <row r="32" s="80" customFormat="1" ht="23.25" customHeight="1" spans="1:9">
      <c r="A32" s="76"/>
      <c r="B32" s="76" t="s">
        <v>148</v>
      </c>
      <c r="C32" s="69">
        <f t="shared" si="2"/>
        <v>0</v>
      </c>
      <c r="D32" s="69"/>
      <c r="E32" s="70"/>
      <c r="F32" s="70"/>
      <c r="G32" s="70"/>
      <c r="H32" s="69"/>
      <c r="I32" s="69"/>
    </row>
    <row r="33" s="80" customFormat="1" ht="23.25" customHeight="1" spans="1:9">
      <c r="A33" s="76"/>
      <c r="B33" s="76" t="s">
        <v>149</v>
      </c>
      <c r="C33" s="69">
        <f t="shared" si="2"/>
        <v>0</v>
      </c>
      <c r="D33" s="69"/>
      <c r="E33" s="70"/>
      <c r="F33" s="70"/>
      <c r="G33" s="70"/>
      <c r="H33" s="69"/>
      <c r="I33" s="69"/>
    </row>
    <row r="34" s="80" customFormat="1" ht="26.25" customHeight="1" spans="1:9">
      <c r="A34" s="76" t="s">
        <v>150</v>
      </c>
      <c r="B34" s="76" t="s">
        <v>150</v>
      </c>
      <c r="C34" s="69">
        <f t="shared" si="2"/>
        <v>0</v>
      </c>
      <c r="D34" s="69"/>
      <c r="E34" s="70"/>
      <c r="F34" s="70"/>
      <c r="G34" s="70"/>
      <c r="H34" s="69"/>
      <c r="I34" s="69"/>
    </row>
    <row r="35" s="80" customFormat="1" ht="26.25" customHeight="1" spans="1:9">
      <c r="A35" s="76" t="s">
        <v>151</v>
      </c>
      <c r="B35" s="76" t="s">
        <v>151</v>
      </c>
      <c r="C35" s="69">
        <f t="shared" si="2"/>
        <v>0</v>
      </c>
      <c r="D35" s="69"/>
      <c r="E35" s="70"/>
      <c r="F35" s="70"/>
      <c r="G35" s="70"/>
      <c r="H35" s="69"/>
      <c r="I35" s="69"/>
    </row>
    <row r="36" s="80" customFormat="1" ht="26.25" customHeight="1" spans="1:9">
      <c r="A36" s="76" t="s">
        <v>152</v>
      </c>
      <c r="B36" s="76" t="s">
        <v>153</v>
      </c>
      <c r="C36" s="69">
        <f t="shared" si="2"/>
        <v>0</v>
      </c>
      <c r="D36" s="69"/>
      <c r="E36" s="70"/>
      <c r="F36" s="70"/>
      <c r="G36" s="70"/>
      <c r="H36" s="69"/>
      <c r="I36" s="69"/>
    </row>
    <row r="37" s="80" customFormat="1" ht="26.25" customHeight="1" spans="1:9">
      <c r="A37" s="76"/>
      <c r="B37" s="76" t="s">
        <v>154</v>
      </c>
      <c r="C37" s="69">
        <f t="shared" si="2"/>
        <v>0</v>
      </c>
      <c r="D37" s="69"/>
      <c r="E37" s="70"/>
      <c r="F37" s="70"/>
      <c r="G37" s="70"/>
      <c r="H37" s="69"/>
      <c r="I37" s="69"/>
    </row>
    <row r="38" s="80" customFormat="1" ht="26.25" customHeight="1" spans="1:9">
      <c r="A38" s="76"/>
      <c r="B38" s="76" t="s">
        <v>155</v>
      </c>
      <c r="C38" s="69">
        <f t="shared" si="2"/>
        <v>0</v>
      </c>
      <c r="D38" s="69"/>
      <c r="E38" s="70"/>
      <c r="F38" s="70"/>
      <c r="G38" s="70"/>
      <c r="H38" s="69"/>
      <c r="I38" s="69"/>
    </row>
    <row r="39" s="80" customFormat="1" ht="26.25" customHeight="1" spans="1:9">
      <c r="A39" s="76" t="s">
        <v>156</v>
      </c>
      <c r="B39" s="76" t="s">
        <v>157</v>
      </c>
      <c r="C39" s="69">
        <f t="shared" si="2"/>
        <v>0</v>
      </c>
      <c r="D39" s="69"/>
      <c r="E39" s="70"/>
      <c r="F39" s="70"/>
      <c r="G39" s="70"/>
      <c r="H39" s="69"/>
      <c r="I39" s="69"/>
    </row>
    <row r="40" s="80" customFormat="1" ht="26.25" customHeight="1" spans="1:9">
      <c r="A40" s="76"/>
      <c r="B40" s="76" t="s">
        <v>158</v>
      </c>
      <c r="C40" s="69">
        <f t="shared" si="2"/>
        <v>0</v>
      </c>
      <c r="D40" s="69"/>
      <c r="E40" s="70"/>
      <c r="F40" s="70"/>
      <c r="G40" s="70"/>
      <c r="H40" s="69"/>
      <c r="I40" s="69"/>
    </row>
    <row r="41" s="80" customFormat="1" ht="26.25" customHeight="1" spans="1:9">
      <c r="A41" s="76"/>
      <c r="B41" s="76" t="s">
        <v>156</v>
      </c>
      <c r="C41" s="69">
        <f t="shared" si="2"/>
        <v>0</v>
      </c>
      <c r="D41" s="69"/>
      <c r="E41" s="70"/>
      <c r="F41" s="70"/>
      <c r="G41" s="70"/>
      <c r="H41" s="69"/>
      <c r="I41" s="69"/>
    </row>
    <row r="42" s="80" customFormat="1" ht="26.25" customHeight="1" spans="1:9">
      <c r="A42" s="76" t="s">
        <v>159</v>
      </c>
      <c r="B42" s="76" t="s">
        <v>159</v>
      </c>
      <c r="C42" s="69">
        <f t="shared" si="2"/>
        <v>0</v>
      </c>
      <c r="D42" s="69"/>
      <c r="E42" s="70"/>
      <c r="F42" s="70"/>
      <c r="G42" s="70"/>
      <c r="H42" s="79"/>
      <c r="I42" s="79"/>
    </row>
    <row r="43" s="80" customFormat="1" ht="26.25" customHeight="1" spans="1:9">
      <c r="A43" s="76" t="s">
        <v>160</v>
      </c>
      <c r="B43" s="76" t="s">
        <v>160</v>
      </c>
      <c r="C43" s="69">
        <f t="shared" si="2"/>
        <v>0</v>
      </c>
      <c r="D43" s="69"/>
      <c r="E43" s="70"/>
      <c r="F43" s="70"/>
      <c r="G43" s="70"/>
      <c r="H43" s="69"/>
      <c r="I43" s="69"/>
    </row>
    <row r="44" s="80" customFormat="1" ht="26.25" customHeight="1" spans="1:9">
      <c r="A44" s="76" t="s">
        <v>161</v>
      </c>
      <c r="B44" s="76" t="s">
        <v>161</v>
      </c>
      <c r="C44" s="69">
        <f t="shared" si="2"/>
        <v>0</v>
      </c>
      <c r="D44" s="69"/>
      <c r="E44" s="70"/>
      <c r="F44" s="70"/>
      <c r="G44" s="70"/>
      <c r="H44" s="69"/>
      <c r="I44" s="69"/>
    </row>
    <row r="45" s="80" customFormat="1" ht="26.25" customHeight="1" spans="1:9">
      <c r="A45" s="76" t="s">
        <v>162</v>
      </c>
      <c r="B45" s="76" t="s">
        <v>162</v>
      </c>
      <c r="C45" s="69">
        <f t="shared" si="2"/>
        <v>0</v>
      </c>
      <c r="D45" s="69"/>
      <c r="E45" s="70"/>
      <c r="F45" s="70"/>
      <c r="G45" s="70"/>
      <c r="H45" s="69"/>
      <c r="I45" s="69"/>
    </row>
    <row r="46" s="80" customFormat="1" ht="26.25" customHeight="1" spans="1:9">
      <c r="A46" s="76" t="s">
        <v>163</v>
      </c>
      <c r="B46" s="76" t="s">
        <v>163</v>
      </c>
      <c r="C46" s="69">
        <f t="shared" si="2"/>
        <v>0</v>
      </c>
      <c r="D46" s="69"/>
      <c r="E46" s="70"/>
      <c r="F46" s="70"/>
      <c r="G46" s="70"/>
      <c r="H46" s="69"/>
      <c r="I46" s="69"/>
    </row>
    <row r="47" s="80" customFormat="1" ht="28.5" customHeight="1" spans="1:9">
      <c r="A47" s="75" t="s">
        <v>164</v>
      </c>
      <c r="B47" s="77" t="s">
        <v>165</v>
      </c>
      <c r="C47" s="68">
        <f t="shared" si="2"/>
        <v>0</v>
      </c>
      <c r="D47" s="68">
        <f>SUM(D48:D63)</f>
        <v>0</v>
      </c>
      <c r="E47" s="68">
        <f t="shared" ref="E47:I47" si="4">SUM(E48:E63)</f>
        <v>0</v>
      </c>
      <c r="F47" s="68">
        <f t="shared" si="4"/>
        <v>0</v>
      </c>
      <c r="G47" s="68">
        <f t="shared" si="4"/>
        <v>0</v>
      </c>
      <c r="H47" s="69">
        <f t="shared" si="4"/>
        <v>0</v>
      </c>
      <c r="I47" s="69">
        <f t="shared" si="4"/>
        <v>0</v>
      </c>
    </row>
    <row r="48" s="80" customFormat="1" ht="28.5" customHeight="1" spans="1:9">
      <c r="A48" s="76" t="s">
        <v>166</v>
      </c>
      <c r="B48" s="76" t="s">
        <v>166</v>
      </c>
      <c r="C48" s="69">
        <f t="shared" si="2"/>
        <v>0</v>
      </c>
      <c r="D48" s="69"/>
      <c r="E48" s="70"/>
      <c r="F48" s="70"/>
      <c r="G48" s="70"/>
      <c r="H48" s="69"/>
      <c r="I48" s="69"/>
    </row>
    <row r="49" s="80" customFormat="1" ht="28.5" customHeight="1" spans="1:9">
      <c r="A49" s="76" t="s">
        <v>167</v>
      </c>
      <c r="B49" s="76" t="s">
        <v>167</v>
      </c>
      <c r="C49" s="69">
        <f t="shared" si="2"/>
        <v>0</v>
      </c>
      <c r="D49" s="69"/>
      <c r="E49" s="70"/>
      <c r="F49" s="70"/>
      <c r="G49" s="70"/>
      <c r="H49" s="69"/>
      <c r="I49" s="69"/>
    </row>
    <row r="50" s="80" customFormat="1" ht="28.5" customHeight="1" spans="1:9">
      <c r="A50" s="76" t="s">
        <v>168</v>
      </c>
      <c r="B50" s="78" t="s">
        <v>168</v>
      </c>
      <c r="C50" s="69">
        <f t="shared" si="2"/>
        <v>0</v>
      </c>
      <c r="D50" s="69"/>
      <c r="E50" s="70"/>
      <c r="F50" s="70"/>
      <c r="G50" s="70"/>
      <c r="H50" s="69"/>
      <c r="I50" s="69"/>
    </row>
    <row r="51" s="80" customFormat="1" ht="28.5" customHeight="1" spans="1:9">
      <c r="A51" s="76" t="s">
        <v>169</v>
      </c>
      <c r="B51" s="76" t="s">
        <v>170</v>
      </c>
      <c r="C51" s="69">
        <f t="shared" si="2"/>
        <v>0</v>
      </c>
      <c r="D51" s="69"/>
      <c r="E51" s="69"/>
      <c r="F51" s="70"/>
      <c r="G51" s="70"/>
      <c r="H51" s="69"/>
      <c r="I51" s="69"/>
    </row>
    <row r="52" s="80" customFormat="1" ht="28.5" customHeight="1" spans="1:9">
      <c r="A52" s="76"/>
      <c r="B52" s="78" t="s">
        <v>171</v>
      </c>
      <c r="C52" s="69">
        <f t="shared" si="2"/>
        <v>0</v>
      </c>
      <c r="D52" s="69"/>
      <c r="E52" s="69"/>
      <c r="F52" s="70"/>
      <c r="G52" s="70"/>
      <c r="H52" s="69"/>
      <c r="I52" s="69"/>
    </row>
    <row r="53" s="80" customFormat="1" ht="28.5" customHeight="1" spans="1:9">
      <c r="A53" s="76"/>
      <c r="B53" s="78" t="s">
        <v>172</v>
      </c>
      <c r="C53" s="69">
        <f t="shared" si="2"/>
        <v>0</v>
      </c>
      <c r="D53" s="69"/>
      <c r="E53" s="69"/>
      <c r="F53" s="70"/>
      <c r="G53" s="70"/>
      <c r="H53" s="69"/>
      <c r="I53" s="69"/>
    </row>
    <row r="54" s="80" customFormat="1" ht="28.5" customHeight="1" spans="1:9">
      <c r="A54" s="76"/>
      <c r="B54" s="78" t="s">
        <v>173</v>
      </c>
      <c r="C54" s="69">
        <f t="shared" si="2"/>
        <v>0</v>
      </c>
      <c r="D54" s="69"/>
      <c r="E54" s="69"/>
      <c r="F54" s="70"/>
      <c r="G54" s="70"/>
      <c r="H54" s="69"/>
      <c r="I54" s="69"/>
    </row>
    <row r="55" s="80" customFormat="1" ht="28.5" customHeight="1" spans="1:9">
      <c r="A55" s="76" t="s">
        <v>174</v>
      </c>
      <c r="B55" s="76" t="s">
        <v>175</v>
      </c>
      <c r="C55" s="69">
        <f t="shared" si="2"/>
        <v>0</v>
      </c>
      <c r="D55" s="69"/>
      <c r="E55" s="70"/>
      <c r="F55" s="70"/>
      <c r="G55" s="70"/>
      <c r="H55" s="69"/>
      <c r="I55" s="69"/>
    </row>
    <row r="56" s="80" customFormat="1" ht="28.5" customHeight="1" spans="1:9">
      <c r="A56" s="76"/>
      <c r="B56" s="76" t="s">
        <v>176</v>
      </c>
      <c r="C56" s="69">
        <f t="shared" si="2"/>
        <v>0</v>
      </c>
      <c r="D56" s="69"/>
      <c r="E56" s="70"/>
      <c r="F56" s="70"/>
      <c r="G56" s="70"/>
      <c r="H56" s="69"/>
      <c r="I56" s="69"/>
    </row>
    <row r="57" s="80" customFormat="1" ht="28.5" customHeight="1" spans="1:9">
      <c r="A57" s="76"/>
      <c r="B57" s="76" t="s">
        <v>177</v>
      </c>
      <c r="C57" s="69">
        <f t="shared" si="2"/>
        <v>0</v>
      </c>
      <c r="D57" s="69"/>
      <c r="E57" s="70"/>
      <c r="F57" s="70"/>
      <c r="G57" s="70"/>
      <c r="H57" s="69"/>
      <c r="I57" s="69"/>
    </row>
    <row r="58" s="80" customFormat="1" ht="28.5" customHeight="1" spans="1:9">
      <c r="A58" s="76" t="s">
        <v>178</v>
      </c>
      <c r="B58" s="76" t="s">
        <v>178</v>
      </c>
      <c r="C58" s="69">
        <f t="shared" si="2"/>
        <v>0</v>
      </c>
      <c r="D58" s="69"/>
      <c r="E58" s="70"/>
      <c r="F58" s="70"/>
      <c r="G58" s="70"/>
      <c r="H58" s="69"/>
      <c r="I58" s="69"/>
    </row>
    <row r="59" s="80" customFormat="1" ht="21" customHeight="1" spans="1:9">
      <c r="A59" s="76" t="s">
        <v>179</v>
      </c>
      <c r="B59" s="76" t="s">
        <v>180</v>
      </c>
      <c r="C59" s="69">
        <f t="shared" si="2"/>
        <v>0</v>
      </c>
      <c r="D59" s="69"/>
      <c r="E59" s="70"/>
      <c r="F59" s="70"/>
      <c r="G59" s="70"/>
      <c r="H59" s="79"/>
      <c r="I59" s="79"/>
    </row>
    <row r="60" s="80" customFormat="1" ht="21" customHeight="1" spans="1:9">
      <c r="A60" s="76"/>
      <c r="B60" s="78" t="s">
        <v>181</v>
      </c>
      <c r="C60" s="69">
        <f t="shared" si="2"/>
        <v>0</v>
      </c>
      <c r="D60" s="69"/>
      <c r="E60" s="70"/>
      <c r="F60" s="70"/>
      <c r="G60" s="70"/>
      <c r="H60" s="69"/>
      <c r="I60" s="69"/>
    </row>
    <row r="61" s="80" customFormat="1" ht="21" customHeight="1" spans="1:9">
      <c r="A61" s="76"/>
      <c r="B61" s="78" t="s">
        <v>182</v>
      </c>
      <c r="C61" s="69">
        <f t="shared" si="2"/>
        <v>0</v>
      </c>
      <c r="D61" s="69"/>
      <c r="E61" s="70"/>
      <c r="F61" s="70"/>
      <c r="G61" s="70"/>
      <c r="H61" s="69"/>
      <c r="I61" s="69"/>
    </row>
    <row r="62" s="80" customFormat="1" ht="21" customHeight="1" spans="1:9">
      <c r="A62" s="76"/>
      <c r="B62" s="78" t="s">
        <v>183</v>
      </c>
      <c r="C62" s="69">
        <f t="shared" si="2"/>
        <v>0</v>
      </c>
      <c r="D62" s="69"/>
      <c r="E62" s="70"/>
      <c r="F62" s="70"/>
      <c r="G62" s="70"/>
      <c r="H62" s="69"/>
      <c r="I62" s="69"/>
    </row>
    <row r="63" s="80" customFormat="1" ht="21" customHeight="1" spans="1:9">
      <c r="A63" s="76"/>
      <c r="B63" s="78" t="s">
        <v>179</v>
      </c>
      <c r="C63" s="69">
        <f t="shared" si="2"/>
        <v>0</v>
      </c>
      <c r="D63" s="69"/>
      <c r="E63" s="70"/>
      <c r="F63" s="70"/>
      <c r="G63" s="70"/>
      <c r="H63" s="69"/>
      <c r="I63" s="69"/>
    </row>
    <row r="64" s="80" customFormat="1" ht="22.5" hidden="1" customHeight="1" spans="1:9">
      <c r="A64" s="75" t="s">
        <v>184</v>
      </c>
      <c r="B64" s="77" t="s">
        <v>185</v>
      </c>
      <c r="C64" s="69">
        <f t="shared" si="2"/>
        <v>0</v>
      </c>
      <c r="D64" s="69">
        <f>SUM(D65:D76)</f>
        <v>0</v>
      </c>
      <c r="E64" s="70">
        <f t="shared" ref="E64:I64" si="5">SUM(E65:E76)</f>
        <v>0</v>
      </c>
      <c r="F64" s="70">
        <f t="shared" si="5"/>
        <v>0</v>
      </c>
      <c r="G64" s="70">
        <f t="shared" si="5"/>
        <v>0</v>
      </c>
      <c r="H64" s="69">
        <f t="shared" si="5"/>
        <v>0</v>
      </c>
      <c r="I64" s="69">
        <f t="shared" si="5"/>
        <v>0</v>
      </c>
    </row>
    <row r="65" s="80" customFormat="1" ht="22.5" hidden="1" customHeight="1" spans="1:9">
      <c r="A65" s="76" t="s">
        <v>166</v>
      </c>
      <c r="B65" s="76" t="s">
        <v>166</v>
      </c>
      <c r="C65" s="69">
        <f t="shared" si="2"/>
        <v>0</v>
      </c>
      <c r="D65" s="69"/>
      <c r="E65" s="70"/>
      <c r="F65" s="70"/>
      <c r="G65" s="70"/>
      <c r="H65" s="69"/>
      <c r="I65" s="69"/>
    </row>
    <row r="66" s="80" customFormat="1" ht="22.5" hidden="1" customHeight="1" spans="1:9">
      <c r="A66" s="76" t="s">
        <v>167</v>
      </c>
      <c r="B66" s="76" t="s">
        <v>167</v>
      </c>
      <c r="C66" s="69">
        <f t="shared" si="2"/>
        <v>0</v>
      </c>
      <c r="D66" s="69"/>
      <c r="E66" s="70"/>
      <c r="F66" s="70"/>
      <c r="G66" s="70"/>
      <c r="H66" s="69"/>
      <c r="I66" s="69"/>
    </row>
    <row r="67" s="80" customFormat="1" ht="22.5" hidden="1" customHeight="1" spans="1:9">
      <c r="A67" s="76" t="s">
        <v>168</v>
      </c>
      <c r="B67" s="76" t="s">
        <v>168</v>
      </c>
      <c r="C67" s="69">
        <f t="shared" si="2"/>
        <v>0</v>
      </c>
      <c r="D67" s="69"/>
      <c r="E67" s="70"/>
      <c r="F67" s="70"/>
      <c r="G67" s="70"/>
      <c r="H67" s="69"/>
      <c r="I67" s="69"/>
    </row>
    <row r="68" s="80" customFormat="1" ht="22.5" hidden="1" customHeight="1" spans="1:9">
      <c r="A68" s="76" t="s">
        <v>174</v>
      </c>
      <c r="B68" s="76" t="s">
        <v>175</v>
      </c>
      <c r="C68" s="69">
        <f t="shared" si="2"/>
        <v>0</v>
      </c>
      <c r="D68" s="69"/>
      <c r="E68" s="70"/>
      <c r="F68" s="70"/>
      <c r="G68" s="70"/>
      <c r="H68" s="69"/>
      <c r="I68" s="69"/>
    </row>
    <row r="69" s="80" customFormat="1" ht="22.5" hidden="1" customHeight="1" spans="1:9">
      <c r="A69" s="76"/>
      <c r="B69" s="76" t="s">
        <v>176</v>
      </c>
      <c r="C69" s="69">
        <f t="shared" si="2"/>
        <v>0</v>
      </c>
      <c r="D69" s="69"/>
      <c r="E69" s="70"/>
      <c r="F69" s="70"/>
      <c r="G69" s="70"/>
      <c r="H69" s="69"/>
      <c r="I69" s="69"/>
    </row>
    <row r="70" s="80" customFormat="1" ht="22.5" hidden="1" customHeight="1" spans="1:9">
      <c r="A70" s="76"/>
      <c r="B70" s="76" t="s">
        <v>177</v>
      </c>
      <c r="C70" s="69">
        <f t="shared" si="2"/>
        <v>0</v>
      </c>
      <c r="D70" s="69"/>
      <c r="E70" s="70"/>
      <c r="F70" s="70"/>
      <c r="G70" s="70"/>
      <c r="H70" s="69"/>
      <c r="I70" s="69"/>
    </row>
    <row r="71" s="80" customFormat="1" ht="22.5" hidden="1" customHeight="1" spans="1:9">
      <c r="A71" s="76" t="s">
        <v>178</v>
      </c>
      <c r="B71" s="76" t="s">
        <v>178</v>
      </c>
      <c r="C71" s="69">
        <f t="shared" ref="C71:C127" si="6">SUM(D71:I71)</f>
        <v>0</v>
      </c>
      <c r="D71" s="69"/>
      <c r="E71" s="70"/>
      <c r="F71" s="70"/>
      <c r="G71" s="70"/>
      <c r="H71" s="69"/>
      <c r="I71" s="69"/>
    </row>
    <row r="72" s="80" customFormat="1" ht="22.5" hidden="1" customHeight="1" spans="1:9">
      <c r="A72" s="76" t="s">
        <v>179</v>
      </c>
      <c r="B72" s="76" t="s">
        <v>180</v>
      </c>
      <c r="C72" s="69">
        <f t="shared" si="6"/>
        <v>0</v>
      </c>
      <c r="D72" s="69"/>
      <c r="E72" s="70"/>
      <c r="F72" s="70"/>
      <c r="G72" s="70"/>
      <c r="H72" s="69"/>
      <c r="I72" s="69"/>
    </row>
    <row r="73" s="80" customFormat="1" ht="22.5" hidden="1" customHeight="1" spans="1:9">
      <c r="A73" s="76"/>
      <c r="B73" s="76" t="s">
        <v>181</v>
      </c>
      <c r="C73" s="69">
        <f t="shared" si="6"/>
        <v>0</v>
      </c>
      <c r="D73" s="69"/>
      <c r="E73" s="70"/>
      <c r="F73" s="70"/>
      <c r="G73" s="70"/>
      <c r="H73" s="69"/>
      <c r="I73" s="69"/>
    </row>
    <row r="74" s="80" customFormat="1" ht="22.5" hidden="1" customHeight="1" spans="1:9">
      <c r="A74" s="76"/>
      <c r="B74" s="78" t="s">
        <v>182</v>
      </c>
      <c r="C74" s="69">
        <f t="shared" si="6"/>
        <v>0</v>
      </c>
      <c r="D74" s="69"/>
      <c r="E74" s="70"/>
      <c r="F74" s="70"/>
      <c r="G74" s="70"/>
      <c r="H74" s="69"/>
      <c r="I74" s="69"/>
    </row>
    <row r="75" s="80" customFormat="1" ht="22.5" hidden="1" customHeight="1" spans="1:9">
      <c r="A75" s="76"/>
      <c r="B75" s="78" t="s">
        <v>183</v>
      </c>
      <c r="C75" s="69">
        <f t="shared" si="6"/>
        <v>0</v>
      </c>
      <c r="D75" s="69"/>
      <c r="E75" s="70"/>
      <c r="F75" s="70"/>
      <c r="G75" s="70"/>
      <c r="H75" s="84"/>
      <c r="I75" s="84"/>
    </row>
    <row r="76" s="80" customFormat="1" ht="22.5" hidden="1" customHeight="1" spans="1:9">
      <c r="A76" s="76"/>
      <c r="B76" s="76" t="s">
        <v>186</v>
      </c>
      <c r="C76" s="69">
        <f t="shared" si="6"/>
        <v>0</v>
      </c>
      <c r="D76" s="69"/>
      <c r="E76" s="70"/>
      <c r="F76" s="70"/>
      <c r="G76" s="70"/>
      <c r="H76" s="84"/>
      <c r="I76" s="84"/>
    </row>
    <row r="77" s="80" customFormat="1" ht="22.5" hidden="1" customHeight="1" spans="1:9">
      <c r="A77" s="77" t="s">
        <v>187</v>
      </c>
      <c r="B77" s="85"/>
      <c r="C77" s="69">
        <f t="shared" si="6"/>
        <v>0</v>
      </c>
      <c r="D77" s="69">
        <f>SUM(D78:D81)</f>
        <v>0</v>
      </c>
      <c r="E77" s="70">
        <f t="shared" ref="E77:I77" si="7">SUM(E78:E81)</f>
        <v>0</v>
      </c>
      <c r="F77" s="70">
        <f t="shared" si="7"/>
        <v>0</v>
      </c>
      <c r="G77" s="70">
        <f t="shared" si="7"/>
        <v>0</v>
      </c>
      <c r="H77" s="69">
        <f t="shared" si="7"/>
        <v>0</v>
      </c>
      <c r="I77" s="69">
        <f t="shared" si="7"/>
        <v>0</v>
      </c>
    </row>
    <row r="78" s="80" customFormat="1" ht="22.5" hidden="1" customHeight="1" spans="1:9">
      <c r="A78" s="76" t="s">
        <v>188</v>
      </c>
      <c r="B78" s="77" t="s">
        <v>119</v>
      </c>
      <c r="C78" s="69">
        <f t="shared" si="6"/>
        <v>0</v>
      </c>
      <c r="D78" s="69"/>
      <c r="E78" s="70"/>
      <c r="F78" s="70"/>
      <c r="G78" s="70"/>
      <c r="H78" s="84"/>
      <c r="I78" s="84"/>
    </row>
    <row r="79" s="80" customFormat="1" ht="22.5" hidden="1" customHeight="1" spans="1:9">
      <c r="A79" s="76" t="s">
        <v>189</v>
      </c>
      <c r="B79" s="75" t="s">
        <v>134</v>
      </c>
      <c r="C79" s="69">
        <f t="shared" si="6"/>
        <v>0</v>
      </c>
      <c r="D79" s="69"/>
      <c r="E79" s="70"/>
      <c r="F79" s="70"/>
      <c r="G79" s="70"/>
      <c r="H79" s="84"/>
      <c r="I79" s="84"/>
    </row>
    <row r="80" s="80" customFormat="1" ht="22.5" hidden="1" customHeight="1" spans="1:9">
      <c r="A80" s="76" t="s">
        <v>190</v>
      </c>
      <c r="B80" s="75"/>
      <c r="C80" s="69">
        <f t="shared" si="6"/>
        <v>0</v>
      </c>
      <c r="D80" s="69"/>
      <c r="E80" s="70"/>
      <c r="F80" s="70"/>
      <c r="G80" s="70"/>
      <c r="H80" s="84"/>
      <c r="I80" s="84"/>
    </row>
    <row r="81" s="80" customFormat="1" ht="22.5" hidden="1" customHeight="1" spans="1:9">
      <c r="A81" s="77" t="s">
        <v>191</v>
      </c>
      <c r="B81" s="85"/>
      <c r="C81" s="69">
        <f t="shared" si="6"/>
        <v>0</v>
      </c>
      <c r="D81" s="69"/>
      <c r="E81" s="70"/>
      <c r="F81" s="70"/>
      <c r="G81" s="70"/>
      <c r="H81" s="84"/>
      <c r="I81" s="84"/>
    </row>
    <row r="82" s="80" customFormat="1" ht="22.5" hidden="1" customHeight="1" spans="1:9">
      <c r="A82" s="76" t="s">
        <v>192</v>
      </c>
      <c r="B82" s="77" t="s">
        <v>193</v>
      </c>
      <c r="C82" s="69">
        <f t="shared" si="6"/>
        <v>0</v>
      </c>
      <c r="D82" s="69"/>
      <c r="E82" s="70"/>
      <c r="F82" s="70"/>
      <c r="G82" s="70"/>
      <c r="H82" s="84"/>
      <c r="I82" s="84"/>
    </row>
    <row r="83" s="80" customFormat="1" ht="22.5" hidden="1" customHeight="1" spans="1:9">
      <c r="A83" s="76" t="s">
        <v>194</v>
      </c>
      <c r="B83" s="77" t="s">
        <v>185</v>
      </c>
      <c r="C83" s="69">
        <f t="shared" si="6"/>
        <v>0</v>
      </c>
      <c r="D83" s="69"/>
      <c r="E83" s="70"/>
      <c r="F83" s="70"/>
      <c r="G83" s="70"/>
      <c r="H83" s="84"/>
      <c r="I83" s="84"/>
    </row>
    <row r="84" s="80" customFormat="1" ht="22.5" hidden="1" customHeight="1" spans="1:9">
      <c r="A84" s="77" t="s">
        <v>195</v>
      </c>
      <c r="B84" s="77" t="s">
        <v>195</v>
      </c>
      <c r="C84" s="69">
        <f t="shared" si="6"/>
        <v>0</v>
      </c>
      <c r="D84" s="69">
        <f>SUM(D85:D90)</f>
        <v>0</v>
      </c>
      <c r="E84" s="70">
        <f t="shared" ref="E84:I84" si="8">SUM(E85:E90)</f>
        <v>0</v>
      </c>
      <c r="F84" s="70">
        <f t="shared" si="8"/>
        <v>0</v>
      </c>
      <c r="G84" s="70">
        <f t="shared" si="8"/>
        <v>0</v>
      </c>
      <c r="H84" s="69">
        <f t="shared" si="8"/>
        <v>0</v>
      </c>
      <c r="I84" s="69">
        <f t="shared" si="8"/>
        <v>0</v>
      </c>
    </row>
    <row r="85" s="80" customFormat="1" ht="22.5" hidden="1" customHeight="1" spans="1:9">
      <c r="A85" s="76" t="s">
        <v>196</v>
      </c>
      <c r="B85" s="76" t="s">
        <v>196</v>
      </c>
      <c r="C85" s="69">
        <f t="shared" si="6"/>
        <v>0</v>
      </c>
      <c r="D85" s="69"/>
      <c r="E85" s="70"/>
      <c r="F85" s="70"/>
      <c r="G85" s="70"/>
      <c r="H85" s="84"/>
      <c r="I85" s="84"/>
    </row>
    <row r="86" s="80" customFormat="1" ht="22.5" hidden="1" customHeight="1" spans="1:9">
      <c r="A86" s="76" t="s">
        <v>197</v>
      </c>
      <c r="B86" s="76" t="s">
        <v>197</v>
      </c>
      <c r="C86" s="69">
        <f t="shared" si="6"/>
        <v>0</v>
      </c>
      <c r="D86" s="69"/>
      <c r="E86" s="70"/>
      <c r="F86" s="70"/>
      <c r="G86" s="70"/>
      <c r="H86" s="84"/>
      <c r="I86" s="84"/>
    </row>
    <row r="87" s="80" customFormat="1" ht="22.5" hidden="1" customHeight="1" spans="1:9">
      <c r="A87" s="76" t="s">
        <v>198</v>
      </c>
      <c r="B87" s="76" t="s">
        <v>198</v>
      </c>
      <c r="C87" s="69">
        <f t="shared" si="6"/>
        <v>0</v>
      </c>
      <c r="D87" s="69"/>
      <c r="E87" s="70"/>
      <c r="F87" s="70"/>
      <c r="G87" s="70"/>
      <c r="H87" s="84"/>
      <c r="I87" s="84"/>
    </row>
    <row r="88" s="80" customFormat="1" ht="22.5" hidden="1" customHeight="1" spans="1:9">
      <c r="A88" s="77" t="s">
        <v>199</v>
      </c>
      <c r="B88" s="77"/>
      <c r="C88" s="69">
        <f t="shared" si="6"/>
        <v>0</v>
      </c>
      <c r="D88" s="69"/>
      <c r="E88" s="70"/>
      <c r="F88" s="70"/>
      <c r="G88" s="70"/>
      <c r="H88" s="84"/>
      <c r="I88" s="84"/>
    </row>
    <row r="89" s="80" customFormat="1" ht="22.5" hidden="1" customHeight="1" spans="1:9">
      <c r="A89" s="76" t="s">
        <v>200</v>
      </c>
      <c r="B89" s="76" t="s">
        <v>201</v>
      </c>
      <c r="C89" s="69">
        <f t="shared" si="6"/>
        <v>0</v>
      </c>
      <c r="D89" s="69"/>
      <c r="E89" s="70"/>
      <c r="F89" s="70"/>
      <c r="G89" s="70"/>
      <c r="H89" s="84"/>
      <c r="I89" s="84"/>
    </row>
    <row r="90" s="80" customFormat="1" ht="22.5" hidden="1" customHeight="1" spans="1:9">
      <c r="A90" s="76"/>
      <c r="B90" s="76" t="s">
        <v>202</v>
      </c>
      <c r="C90" s="69">
        <f t="shared" si="6"/>
        <v>0</v>
      </c>
      <c r="D90" s="69"/>
      <c r="E90" s="70"/>
      <c r="F90" s="70"/>
      <c r="G90" s="70"/>
      <c r="H90" s="84"/>
      <c r="I90" s="84"/>
    </row>
    <row r="91" s="80" customFormat="1" ht="22.5" hidden="1" customHeight="1" spans="1:9">
      <c r="A91" s="76" t="s">
        <v>203</v>
      </c>
      <c r="B91" s="77" t="s">
        <v>204</v>
      </c>
      <c r="C91" s="69">
        <f t="shared" si="6"/>
        <v>0</v>
      </c>
      <c r="D91" s="69"/>
      <c r="E91" s="70"/>
      <c r="F91" s="70"/>
      <c r="G91" s="70"/>
      <c r="H91" s="84"/>
      <c r="I91" s="84"/>
    </row>
    <row r="92" s="80" customFormat="1" ht="20.25" customHeight="1" spans="1:9">
      <c r="A92" s="77" t="s">
        <v>205</v>
      </c>
      <c r="B92" s="77" t="s">
        <v>205</v>
      </c>
      <c r="C92" s="68">
        <f t="shared" si="6"/>
        <v>0</v>
      </c>
      <c r="D92" s="68">
        <f>SUM(D93:D103)</f>
        <v>0</v>
      </c>
      <c r="E92" s="68">
        <f t="shared" ref="E92:I92" si="9">SUM(E93:E103)</f>
        <v>0</v>
      </c>
      <c r="F92" s="68">
        <f t="shared" si="9"/>
        <v>0</v>
      </c>
      <c r="G92" s="68">
        <f t="shared" si="9"/>
        <v>0</v>
      </c>
      <c r="H92" s="69">
        <f t="shared" si="9"/>
        <v>0</v>
      </c>
      <c r="I92" s="69">
        <f t="shared" si="9"/>
        <v>0</v>
      </c>
    </row>
    <row r="93" s="80" customFormat="1" ht="20.25" customHeight="1" spans="1:9">
      <c r="A93" s="76" t="s">
        <v>206</v>
      </c>
      <c r="B93" s="78" t="s">
        <v>207</v>
      </c>
      <c r="C93" s="69">
        <f t="shared" si="6"/>
        <v>0</v>
      </c>
      <c r="D93" s="70"/>
      <c r="E93" s="69"/>
      <c r="F93" s="70"/>
      <c r="G93" s="70"/>
      <c r="H93" s="69"/>
      <c r="I93" s="69"/>
    </row>
    <row r="94" s="80" customFormat="1" ht="20.25" customHeight="1" spans="1:9">
      <c r="A94" s="76"/>
      <c r="B94" s="78" t="s">
        <v>208</v>
      </c>
      <c r="C94" s="69">
        <f t="shared" si="6"/>
        <v>0</v>
      </c>
      <c r="D94" s="70"/>
      <c r="E94" s="69"/>
      <c r="F94" s="70"/>
      <c r="G94" s="70"/>
      <c r="H94" s="69"/>
      <c r="I94" s="69"/>
    </row>
    <row r="95" s="80" customFormat="1" ht="20.25" customHeight="1" spans="1:9">
      <c r="A95" s="76"/>
      <c r="B95" s="78" t="s">
        <v>209</v>
      </c>
      <c r="C95" s="69">
        <f t="shared" si="6"/>
        <v>0</v>
      </c>
      <c r="D95" s="70"/>
      <c r="E95" s="69"/>
      <c r="F95" s="70"/>
      <c r="G95" s="70"/>
      <c r="H95" s="69"/>
      <c r="I95" s="69"/>
    </row>
    <row r="96" s="80" customFormat="1" ht="20.25" customHeight="1" spans="1:9">
      <c r="A96" s="76"/>
      <c r="B96" s="78" t="s">
        <v>210</v>
      </c>
      <c r="C96" s="69">
        <f t="shared" si="6"/>
        <v>0</v>
      </c>
      <c r="D96" s="70"/>
      <c r="E96" s="69"/>
      <c r="F96" s="70"/>
      <c r="G96" s="70"/>
      <c r="H96" s="69"/>
      <c r="I96" s="69"/>
    </row>
    <row r="97" s="80" customFormat="1" ht="20.25" customHeight="1" spans="1:9">
      <c r="A97" s="76"/>
      <c r="B97" s="78" t="s">
        <v>211</v>
      </c>
      <c r="C97" s="69">
        <f t="shared" si="6"/>
        <v>0</v>
      </c>
      <c r="D97" s="70"/>
      <c r="E97" s="69"/>
      <c r="F97" s="70"/>
      <c r="G97" s="70"/>
      <c r="H97" s="69"/>
      <c r="I97" s="69"/>
    </row>
    <row r="98" s="80" customFormat="1" ht="20.25" customHeight="1" spans="1:9">
      <c r="A98" s="78" t="s">
        <v>212</v>
      </c>
      <c r="B98" s="78" t="s">
        <v>212</v>
      </c>
      <c r="C98" s="69">
        <f t="shared" si="6"/>
        <v>0</v>
      </c>
      <c r="D98" s="70"/>
      <c r="E98" s="69"/>
      <c r="F98" s="70"/>
      <c r="G98" s="70"/>
      <c r="H98" s="69"/>
      <c r="I98" s="69"/>
    </row>
    <row r="99" s="80" customFormat="1" ht="20.25" customHeight="1" spans="1:9">
      <c r="A99" s="78" t="s">
        <v>213</v>
      </c>
      <c r="B99" s="78" t="s">
        <v>213</v>
      </c>
      <c r="C99" s="69">
        <f t="shared" si="6"/>
        <v>0</v>
      </c>
      <c r="D99" s="70"/>
      <c r="E99" s="69"/>
      <c r="F99" s="70"/>
      <c r="G99" s="70"/>
      <c r="H99" s="69"/>
      <c r="I99" s="69"/>
    </row>
    <row r="100" s="80" customFormat="1" ht="20.25" customHeight="1" spans="1:9">
      <c r="A100" s="76" t="s">
        <v>214</v>
      </c>
      <c r="B100" s="78" t="s">
        <v>215</v>
      </c>
      <c r="C100" s="69">
        <f t="shared" si="6"/>
        <v>0</v>
      </c>
      <c r="D100" s="70"/>
      <c r="E100" s="69"/>
      <c r="F100" s="70"/>
      <c r="G100" s="70"/>
      <c r="H100" s="69"/>
      <c r="I100" s="69"/>
    </row>
    <row r="101" s="80" customFormat="1" ht="20.25" customHeight="1" spans="1:9">
      <c r="A101" s="76"/>
      <c r="B101" s="78" t="s">
        <v>216</v>
      </c>
      <c r="C101" s="69">
        <f t="shared" si="6"/>
        <v>0</v>
      </c>
      <c r="D101" s="70"/>
      <c r="E101" s="69"/>
      <c r="F101" s="70"/>
      <c r="G101" s="70"/>
      <c r="H101" s="69"/>
      <c r="I101" s="69"/>
    </row>
    <row r="102" s="80" customFormat="1" ht="20.25" customHeight="1" spans="1:9">
      <c r="A102" s="76"/>
      <c r="B102" s="78" t="s">
        <v>217</v>
      </c>
      <c r="C102" s="69">
        <f t="shared" si="6"/>
        <v>0</v>
      </c>
      <c r="D102" s="70"/>
      <c r="E102" s="69"/>
      <c r="F102" s="70"/>
      <c r="G102" s="70"/>
      <c r="H102" s="69"/>
      <c r="I102" s="69"/>
    </row>
    <row r="103" s="80" customFormat="1" ht="20.25" customHeight="1" spans="1:9">
      <c r="A103" s="76" t="s">
        <v>218</v>
      </c>
      <c r="B103" s="78" t="s">
        <v>219</v>
      </c>
      <c r="C103" s="69">
        <f t="shared" si="6"/>
        <v>0</v>
      </c>
      <c r="D103" s="70"/>
      <c r="E103" s="69"/>
      <c r="F103" s="70"/>
      <c r="G103" s="70"/>
      <c r="H103" s="69"/>
      <c r="I103" s="69"/>
    </row>
    <row r="104" s="80" customFormat="1" ht="21.75" hidden="1" customHeight="1" spans="1:9">
      <c r="A104" s="86" t="s">
        <v>220</v>
      </c>
      <c r="B104" s="86" t="s">
        <v>220</v>
      </c>
      <c r="C104" s="70">
        <f t="shared" si="6"/>
        <v>0</v>
      </c>
      <c r="D104" s="70">
        <f>SUM(D105:D106)</f>
        <v>0</v>
      </c>
      <c r="E104" s="70">
        <f t="shared" ref="E104:I104" si="10">SUM(E105:E106)</f>
        <v>0</v>
      </c>
      <c r="F104" s="70">
        <f t="shared" si="10"/>
        <v>0</v>
      </c>
      <c r="G104" s="70">
        <f t="shared" si="10"/>
        <v>0</v>
      </c>
      <c r="H104" s="70">
        <f t="shared" si="10"/>
        <v>0</v>
      </c>
      <c r="I104" s="70">
        <f t="shared" si="10"/>
        <v>0</v>
      </c>
    </row>
    <row r="105" s="80" customFormat="1" ht="21.75" hidden="1" customHeight="1" spans="1:9">
      <c r="A105" s="87" t="s">
        <v>221</v>
      </c>
      <c r="B105" s="87" t="s">
        <v>221</v>
      </c>
      <c r="C105" s="70">
        <f t="shared" si="6"/>
        <v>0</v>
      </c>
      <c r="D105" s="70"/>
      <c r="E105" s="70"/>
      <c r="F105" s="70"/>
      <c r="G105" s="70"/>
      <c r="H105" s="88"/>
      <c r="I105" s="88"/>
    </row>
    <row r="106" s="80" customFormat="1" ht="21.75" hidden="1" customHeight="1" spans="1:9">
      <c r="A106" s="87" t="s">
        <v>222</v>
      </c>
      <c r="B106" s="87" t="s">
        <v>222</v>
      </c>
      <c r="C106" s="70">
        <f t="shared" si="6"/>
        <v>0</v>
      </c>
      <c r="D106" s="70"/>
      <c r="E106" s="70"/>
      <c r="F106" s="70"/>
      <c r="G106" s="70"/>
      <c r="H106" s="88"/>
      <c r="I106" s="88"/>
    </row>
    <row r="107" s="80" customFormat="1" ht="21.75" hidden="1" customHeight="1" spans="1:9">
      <c r="A107" s="86" t="s">
        <v>223</v>
      </c>
      <c r="B107" s="86" t="s">
        <v>223</v>
      </c>
      <c r="C107" s="70">
        <f t="shared" si="6"/>
        <v>0</v>
      </c>
      <c r="D107" s="70">
        <f>SUM(D108:D111)</f>
        <v>0</v>
      </c>
      <c r="E107" s="70">
        <f t="shared" ref="E107:I107" si="11">SUM(E108:E111)</f>
        <v>0</v>
      </c>
      <c r="F107" s="70">
        <f t="shared" si="11"/>
        <v>0</v>
      </c>
      <c r="G107" s="70">
        <f t="shared" si="11"/>
        <v>0</v>
      </c>
      <c r="H107" s="70">
        <f t="shared" si="11"/>
        <v>0</v>
      </c>
      <c r="I107" s="70">
        <f t="shared" si="11"/>
        <v>0</v>
      </c>
    </row>
    <row r="108" s="80" customFormat="1" ht="21.75" hidden="1" customHeight="1" spans="1:9">
      <c r="A108" s="87" t="s">
        <v>224</v>
      </c>
      <c r="B108" s="87" t="s">
        <v>224</v>
      </c>
      <c r="C108" s="70">
        <f t="shared" si="6"/>
        <v>0</v>
      </c>
      <c r="D108" s="70"/>
      <c r="E108" s="70"/>
      <c r="F108" s="70"/>
      <c r="G108" s="70"/>
      <c r="H108" s="88"/>
      <c r="I108" s="88"/>
    </row>
    <row r="109" s="80" customFormat="1" ht="21.75" hidden="1" customHeight="1" spans="1:9">
      <c r="A109" s="87" t="s">
        <v>225</v>
      </c>
      <c r="B109" s="87" t="s">
        <v>225</v>
      </c>
      <c r="C109" s="70">
        <f t="shared" si="6"/>
        <v>0</v>
      </c>
      <c r="D109" s="70"/>
      <c r="E109" s="70"/>
      <c r="F109" s="70"/>
      <c r="G109" s="70"/>
      <c r="H109" s="88"/>
      <c r="I109" s="88"/>
    </row>
    <row r="110" s="80" customFormat="1" ht="21.75" hidden="1" customHeight="1" spans="1:9">
      <c r="A110" s="87" t="s">
        <v>226</v>
      </c>
      <c r="B110" s="87" t="s">
        <v>226</v>
      </c>
      <c r="C110" s="70">
        <f t="shared" si="6"/>
        <v>0</v>
      </c>
      <c r="D110" s="70"/>
      <c r="E110" s="70"/>
      <c r="F110" s="70"/>
      <c r="G110" s="70"/>
      <c r="H110" s="88"/>
      <c r="I110" s="88"/>
    </row>
    <row r="111" s="80" customFormat="1" ht="21.75" hidden="1" customHeight="1" spans="1:9">
      <c r="A111" s="87" t="s">
        <v>227</v>
      </c>
      <c r="B111" s="87" t="s">
        <v>227</v>
      </c>
      <c r="C111" s="70">
        <f t="shared" si="6"/>
        <v>0</v>
      </c>
      <c r="D111" s="70"/>
      <c r="E111" s="70"/>
      <c r="F111" s="70"/>
      <c r="G111" s="70"/>
      <c r="H111" s="88"/>
      <c r="I111" s="88"/>
    </row>
    <row r="112" s="80" customFormat="1" ht="21.75" hidden="1" customHeight="1" spans="1:9">
      <c r="A112" s="86" t="s">
        <v>228</v>
      </c>
      <c r="B112" s="86"/>
      <c r="C112" s="70">
        <f t="shared" si="6"/>
        <v>0</v>
      </c>
      <c r="D112" s="70"/>
      <c r="E112" s="70"/>
      <c r="F112" s="70"/>
      <c r="G112" s="70"/>
      <c r="H112" s="88"/>
      <c r="I112" s="88"/>
    </row>
    <row r="113" s="80" customFormat="1" ht="21.75" hidden="1" customHeight="1" spans="1:9">
      <c r="A113" s="87" t="s">
        <v>229</v>
      </c>
      <c r="B113" s="87"/>
      <c r="C113" s="70">
        <f t="shared" si="6"/>
        <v>0</v>
      </c>
      <c r="D113" s="70"/>
      <c r="E113" s="70"/>
      <c r="F113" s="70"/>
      <c r="G113" s="70"/>
      <c r="H113" s="88"/>
      <c r="I113" s="88"/>
    </row>
    <row r="114" s="80" customFormat="1" ht="21.75" hidden="1" customHeight="1" spans="1:9">
      <c r="A114" s="87" t="s">
        <v>230</v>
      </c>
      <c r="B114" s="87"/>
      <c r="C114" s="70">
        <f t="shared" si="6"/>
        <v>0</v>
      </c>
      <c r="D114" s="70"/>
      <c r="E114" s="70"/>
      <c r="F114" s="70"/>
      <c r="G114" s="70"/>
      <c r="H114" s="88"/>
      <c r="I114" s="88"/>
    </row>
    <row r="115" s="80" customFormat="1" ht="21.75" hidden="1" customHeight="1" spans="1:9">
      <c r="A115" s="86" t="s">
        <v>231</v>
      </c>
      <c r="B115" s="89"/>
      <c r="C115" s="70">
        <f t="shared" si="6"/>
        <v>0</v>
      </c>
      <c r="D115" s="70"/>
      <c r="E115" s="70"/>
      <c r="F115" s="70"/>
      <c r="G115" s="70"/>
      <c r="H115" s="88"/>
      <c r="I115" s="88"/>
    </row>
    <row r="116" s="80" customFormat="1" ht="21.75" hidden="1" customHeight="1" spans="1:9">
      <c r="A116" s="87" t="s">
        <v>232</v>
      </c>
      <c r="B116" s="89"/>
      <c r="C116" s="70">
        <f t="shared" si="6"/>
        <v>0</v>
      </c>
      <c r="D116" s="70"/>
      <c r="E116" s="70"/>
      <c r="F116" s="70"/>
      <c r="G116" s="70"/>
      <c r="H116" s="88"/>
      <c r="I116" s="88"/>
    </row>
    <row r="117" s="80" customFormat="1" ht="21.75" hidden="1" customHeight="1" spans="1:9">
      <c r="A117" s="87" t="s">
        <v>233</v>
      </c>
      <c r="B117" s="89"/>
      <c r="C117" s="70">
        <f t="shared" si="6"/>
        <v>0</v>
      </c>
      <c r="D117" s="70"/>
      <c r="E117" s="70"/>
      <c r="F117" s="70"/>
      <c r="G117" s="70"/>
      <c r="H117" s="88"/>
      <c r="I117" s="88"/>
    </row>
    <row r="118" s="80" customFormat="1" ht="21.75" hidden="1" customHeight="1" spans="1:9">
      <c r="A118" s="87" t="s">
        <v>234</v>
      </c>
      <c r="B118" s="89"/>
      <c r="C118" s="70">
        <f t="shared" si="6"/>
        <v>0</v>
      </c>
      <c r="D118" s="70"/>
      <c r="E118" s="70"/>
      <c r="F118" s="70"/>
      <c r="G118" s="70"/>
      <c r="H118" s="88"/>
      <c r="I118" s="88"/>
    </row>
    <row r="119" s="80" customFormat="1" ht="21.75" hidden="1" customHeight="1" spans="1:9">
      <c r="A119" s="87" t="s">
        <v>235</v>
      </c>
      <c r="B119" s="89"/>
      <c r="C119" s="70">
        <f t="shared" si="6"/>
        <v>0</v>
      </c>
      <c r="D119" s="70"/>
      <c r="E119" s="70"/>
      <c r="F119" s="70"/>
      <c r="G119" s="70"/>
      <c r="H119" s="88"/>
      <c r="I119" s="88"/>
    </row>
    <row r="120" s="80" customFormat="1" ht="21.75" hidden="1" customHeight="1" spans="1:9">
      <c r="A120" s="86" t="s">
        <v>236</v>
      </c>
      <c r="B120" s="89"/>
      <c r="C120" s="70">
        <f t="shared" si="6"/>
        <v>0</v>
      </c>
      <c r="D120" s="70"/>
      <c r="E120" s="70"/>
      <c r="F120" s="70"/>
      <c r="G120" s="70"/>
      <c r="H120" s="88"/>
      <c r="I120" s="88"/>
    </row>
    <row r="121" s="80" customFormat="1" ht="21.75" hidden="1" customHeight="1" spans="1:9">
      <c r="A121" s="87" t="s">
        <v>237</v>
      </c>
      <c r="B121" s="89"/>
      <c r="C121" s="70">
        <f t="shared" si="6"/>
        <v>0</v>
      </c>
      <c r="D121" s="70"/>
      <c r="E121" s="70"/>
      <c r="F121" s="70"/>
      <c r="G121" s="70"/>
      <c r="H121" s="88"/>
      <c r="I121" s="88"/>
    </row>
    <row r="122" s="80" customFormat="1" ht="21.75" hidden="1" customHeight="1" spans="1:9">
      <c r="A122" s="87" t="s">
        <v>238</v>
      </c>
      <c r="B122" s="87"/>
      <c r="C122" s="70">
        <f t="shared" si="6"/>
        <v>0</v>
      </c>
      <c r="D122" s="70"/>
      <c r="E122" s="70"/>
      <c r="F122" s="70"/>
      <c r="G122" s="70"/>
      <c r="H122" s="88"/>
      <c r="I122" s="88"/>
    </row>
    <row r="123" s="80" customFormat="1" ht="21.75" hidden="1" customHeight="1" spans="1:9">
      <c r="A123" s="86" t="s">
        <v>239</v>
      </c>
      <c r="B123" s="86" t="s">
        <v>239</v>
      </c>
      <c r="C123" s="70">
        <f t="shared" si="6"/>
        <v>0</v>
      </c>
      <c r="D123" s="70">
        <f>SUM(D124:D127)</f>
        <v>0</v>
      </c>
      <c r="E123" s="70">
        <f t="shared" ref="E123:I123" si="12">SUM(E124:E127)</f>
        <v>0</v>
      </c>
      <c r="F123" s="70">
        <f t="shared" si="12"/>
        <v>0</v>
      </c>
      <c r="G123" s="70">
        <f t="shared" si="12"/>
        <v>0</v>
      </c>
      <c r="H123" s="70">
        <f t="shared" si="12"/>
        <v>0</v>
      </c>
      <c r="I123" s="70">
        <f t="shared" si="12"/>
        <v>0</v>
      </c>
    </row>
    <row r="124" s="80" customFormat="1" ht="21.75" hidden="1" customHeight="1" spans="1:9">
      <c r="A124" s="87" t="s">
        <v>240</v>
      </c>
      <c r="B124" s="87" t="s">
        <v>240</v>
      </c>
      <c r="C124" s="70">
        <f t="shared" si="6"/>
        <v>0</v>
      </c>
      <c r="D124" s="70"/>
      <c r="E124" s="70"/>
      <c r="F124" s="70"/>
      <c r="G124" s="70"/>
      <c r="H124" s="88"/>
      <c r="I124" s="88"/>
    </row>
    <row r="125" s="80" customFormat="1" ht="21.75" hidden="1" customHeight="1" spans="1:9">
      <c r="A125" s="87" t="s">
        <v>241</v>
      </c>
      <c r="B125" s="87" t="s">
        <v>241</v>
      </c>
      <c r="C125" s="70">
        <f t="shared" si="6"/>
        <v>0</v>
      </c>
      <c r="D125" s="70"/>
      <c r="E125" s="70"/>
      <c r="F125" s="70"/>
      <c r="G125" s="70"/>
      <c r="H125" s="88"/>
      <c r="I125" s="88"/>
    </row>
    <row r="126" s="80" customFormat="1" ht="21.75" hidden="1" customHeight="1" spans="1:9">
      <c r="A126" s="87" t="s">
        <v>242</v>
      </c>
      <c r="B126" s="87" t="s">
        <v>242</v>
      </c>
      <c r="C126" s="70">
        <f t="shared" si="6"/>
        <v>0</v>
      </c>
      <c r="D126" s="70"/>
      <c r="E126" s="70"/>
      <c r="F126" s="70"/>
      <c r="G126" s="70"/>
      <c r="H126" s="88"/>
      <c r="I126" s="88"/>
    </row>
    <row r="127" s="80" customFormat="1" ht="21.75" hidden="1" customHeight="1" spans="1:9">
      <c r="A127" s="87" t="s">
        <v>243</v>
      </c>
      <c r="B127" s="87" t="s">
        <v>243</v>
      </c>
      <c r="C127" s="70">
        <f t="shared" si="6"/>
        <v>0</v>
      </c>
      <c r="D127" s="70"/>
      <c r="E127" s="70"/>
      <c r="F127" s="70"/>
      <c r="G127" s="70"/>
      <c r="H127" s="88"/>
      <c r="I127" s="88"/>
    </row>
  </sheetData>
  <mergeCells count="23">
    <mergeCell ref="A2:I2"/>
    <mergeCell ref="H3:I3"/>
    <mergeCell ref="D4:G4"/>
    <mergeCell ref="A6:B6"/>
    <mergeCell ref="A4:A5"/>
    <mergeCell ref="A8:A10"/>
    <mergeCell ref="A11:A15"/>
    <mergeCell ref="A16:A18"/>
    <mergeCell ref="A20:A33"/>
    <mergeCell ref="A36:A38"/>
    <mergeCell ref="A39:A41"/>
    <mergeCell ref="A51:A54"/>
    <mergeCell ref="A55:A57"/>
    <mergeCell ref="A59:A63"/>
    <mergeCell ref="A68:A70"/>
    <mergeCell ref="A72:A76"/>
    <mergeCell ref="A89:A90"/>
    <mergeCell ref="A93:A97"/>
    <mergeCell ref="A100:A102"/>
    <mergeCell ref="B4:B5"/>
    <mergeCell ref="C4:C5"/>
    <mergeCell ref="H4:H5"/>
    <mergeCell ref="I4:I5"/>
  </mergeCells>
  <printOptions horizontalCentered="1"/>
  <pageMargins left="0.747916666666667" right="0.747916666666667" top="0.747916666666667" bottom="0.747916666666667"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封面</vt:lpstr>
      <vt:lpstr>目录</vt:lpstr>
      <vt:lpstr>收支总表</vt:lpstr>
      <vt:lpstr>收入总表</vt:lpstr>
      <vt:lpstr>支出总表</vt:lpstr>
      <vt:lpstr>财政拨款收支总表</vt:lpstr>
      <vt:lpstr>一般公共预算支出表</vt:lpstr>
      <vt:lpstr>政府性基金预算支出表</vt:lpstr>
      <vt:lpstr>基本支出预算明细表</vt:lpstr>
      <vt:lpstr>项目支出预算明细表</vt:lpstr>
      <vt:lpstr>政府采购预算表</vt:lpstr>
      <vt:lpstr>“三公”经费预算财政拨款情况表</vt:lpstr>
      <vt:lpstr>预算经费支出明细总表</vt:lpstr>
      <vt:lpstr>项目支出绩效目标申报表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2017-09-19T01:10:00Z</dcterms:created>
  <cp:lastPrinted>2020-11-09T13:39:00Z</cp:lastPrinted>
  <dcterms:modified xsi:type="dcterms:W3CDTF">2023-04-19T06:22:28Z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7FE6005BC927443D9EFC0640A38BDFAF_13</vt:lpwstr>
  </property>
</Properties>
</file>